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ownloads\"/>
    </mc:Choice>
  </mc:AlternateContent>
  <bookViews>
    <workbookView xWindow="0" yWindow="0" windowWidth="20400" windowHeight="8640" tabRatio="791" activeTab="2"/>
  </bookViews>
  <sheets>
    <sheet name="M Y LIMPIEZA" sheetId="14" r:id="rId1"/>
    <sheet name="MANTENIMIENTO" sheetId="2" r:id="rId2"/>
    <sheet name="PSICOLOGO" sheetId="8" r:id="rId3"/>
    <sheet name="CIST" sheetId="10" r:id="rId4"/>
  </sheets>
  <definedNames>
    <definedName name="_xlnm._FilterDatabase" localSheetId="3" hidden="1">CIST!$A$5:$J$26</definedName>
    <definedName name="_xlnm._FilterDatabase" localSheetId="0" hidden="1">'M Y LIMPIEZA'!$A$6:$I$42</definedName>
    <definedName name="_xlnm._FilterDatabase" localSheetId="1" hidden="1">MANTENIMIENTO!$A$6:$I$12</definedName>
    <definedName name="_xlnm._FilterDatabase" localSheetId="2" hidden="1">PSICOLOGO!$A$5:$J$23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4" l="1"/>
  <c r="G13" i="14"/>
  <c r="H16" i="8"/>
  <c r="H15" i="8"/>
  <c r="H14" i="8"/>
  <c r="H13" i="8"/>
  <c r="H12" i="8"/>
  <c r="H11" i="8"/>
  <c r="H10" i="8"/>
  <c r="H9" i="8"/>
  <c r="H8" i="8"/>
  <c r="H7" i="8"/>
  <c r="H6" i="8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G7" i="2" l="1"/>
  <c r="G8" i="2"/>
  <c r="G9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2" i="14"/>
  <c r="G11" i="14"/>
  <c r="G10" i="14"/>
  <c r="G8" i="14"/>
  <c r="G7" i="14"/>
  <c r="H39" i="14" l="1"/>
  <c r="H38" i="14"/>
  <c r="H37" i="14"/>
  <c r="H36" i="14"/>
  <c r="H32" i="14"/>
  <c r="H31" i="14"/>
  <c r="H11" i="14"/>
  <c r="H10" i="14"/>
  <c r="H9" i="14"/>
  <c r="I26" i="10" l="1"/>
  <c r="I25" i="10"/>
  <c r="I24" i="10"/>
  <c r="I23" i="10"/>
  <c r="I22" i="10"/>
  <c r="I21" i="10"/>
  <c r="I20" i="10"/>
  <c r="I19" i="10"/>
  <c r="I18" i="10"/>
  <c r="I17" i="10"/>
  <c r="I15" i="10"/>
  <c r="I14" i="10"/>
  <c r="I13" i="10"/>
  <c r="I11" i="10"/>
  <c r="I9" i="10"/>
  <c r="I8" i="10"/>
  <c r="I7" i="10"/>
  <c r="I6" i="10"/>
  <c r="I22" i="8"/>
  <c r="I21" i="8"/>
  <c r="I20" i="8"/>
  <c r="I19" i="8"/>
  <c r="I18" i="8"/>
  <c r="I17" i="8"/>
  <c r="I16" i="8"/>
  <c r="I15" i="8"/>
  <c r="I13" i="8"/>
  <c r="I12" i="8"/>
  <c r="I11" i="8"/>
  <c r="H10" i="2"/>
  <c r="H9" i="2"/>
</calcChain>
</file>

<file path=xl/sharedStrings.xml><?xml version="1.0" encoding="utf-8"?>
<sst xmlns="http://schemas.openxmlformats.org/spreadsheetml/2006/main" count="231" uniqueCount="106">
  <si>
    <t>POSTULANTE</t>
  </si>
  <si>
    <t>DNI</t>
  </si>
  <si>
    <t>II.EE</t>
  </si>
  <si>
    <t>UNIDAD DE GESTIÓN EDUCATIVA LOCAL DE JAEN</t>
  </si>
  <si>
    <t>N°</t>
  </si>
  <si>
    <t>FORMACIÓN
ACADÉMICA</t>
  </si>
  <si>
    <t>CONOCIMIENTOS</t>
  </si>
  <si>
    <t>EXPERIENCIA</t>
  </si>
  <si>
    <t>TOTAL
PUNTAJE</t>
  </si>
  <si>
    <t>RESULTADO
APTO/NO APTO</t>
  </si>
  <si>
    <r>
      <t xml:space="preserve">PUESTO O CARGO: </t>
    </r>
    <r>
      <rPr>
        <b/>
        <sz val="14"/>
        <color indexed="8"/>
        <rFont val="Calibri"/>
        <family val="2"/>
      </rPr>
      <t xml:space="preserve"> PERSONAL DE MANTENIMIENTO - JEC</t>
    </r>
  </si>
  <si>
    <t>OBSERVACIÓN</t>
  </si>
  <si>
    <r>
      <t xml:space="preserve">PUESTO O CARGO: </t>
    </r>
    <r>
      <rPr>
        <b/>
        <sz val="14"/>
        <color indexed="8"/>
        <rFont val="Calibri"/>
        <family val="2"/>
      </rPr>
      <t xml:space="preserve"> PSICOLOGO  - JEC</t>
    </r>
  </si>
  <si>
    <r>
      <t xml:space="preserve">PUESTO O CARGO: </t>
    </r>
    <r>
      <rPr>
        <b/>
        <sz val="14"/>
        <color indexed="8"/>
        <rFont val="Calibri"/>
        <family val="2"/>
      </rPr>
      <t xml:space="preserve"> Coordinador(a) de Innovación y Soporte Tecnológico - JEC</t>
    </r>
  </si>
  <si>
    <t>RESULTADO
APTO/
NO APTO</t>
  </si>
  <si>
    <t>No acredita experiencia específica</t>
  </si>
  <si>
    <t>No acredita experiencia</t>
  </si>
  <si>
    <t>PUBLICACIÓN DE RESULTADOS PRELIMINARES DE LA EVALUACIÓN CURRICULAR PROCESO CAS I 2020</t>
  </si>
  <si>
    <t xml:space="preserve">PROCESO CAS Nº 03 - 2022- GR-CAJ-DRE-UGEL/J.
</t>
  </si>
  <si>
    <t>MANTE</t>
  </si>
  <si>
    <t>OCUPA ORTIZ DEYSI</t>
  </si>
  <si>
    <t>SAMPERTEGUI SANCHEZ MARIA EMILIA</t>
  </si>
  <si>
    <t>DE LA CRUZ HUAMAN BARTOLOME</t>
  </si>
  <si>
    <t>SOTO RUIZ CARLOS ALBERT0</t>
  </si>
  <si>
    <t>GONZALES CALVAY LUZ ANGELICA</t>
  </si>
  <si>
    <t>GUERRERO SOLIS JUANA  YANETH</t>
  </si>
  <si>
    <t>MANAY JULCA CLEMENTE</t>
  </si>
  <si>
    <t>VILLOSLADA RAMOS ELSA</t>
  </si>
  <si>
    <t>IZQUIERDO VASQUEZ HORACIO FRANKLIN</t>
  </si>
  <si>
    <t>APTO</t>
  </si>
  <si>
    <t>NO APTO</t>
  </si>
  <si>
    <t>CARRANZA PEREZ ANA DOLY</t>
  </si>
  <si>
    <t>CAJUSOL VASQUEZ CARLOS ERNESTO</t>
  </si>
  <si>
    <t>MECA OCAMPO MAGDALENA</t>
  </si>
  <si>
    <t>TUNANTE CAMPOS KARLA MARGARITA</t>
  </si>
  <si>
    <t>JULCA GUARNIZO ESMILDA</t>
  </si>
  <si>
    <t>MONTENEGRO FERNANDEZ CARMEN</t>
  </si>
  <si>
    <t>SEGURA SILVA ANYELA MILENI</t>
  </si>
  <si>
    <t>SANCHEZ QUINTOS LILA</t>
  </si>
  <si>
    <t>CARRASCO NEIRA MARIA MILAGROS</t>
  </si>
  <si>
    <t>CARRASCO CUSMA YDELSO</t>
  </si>
  <si>
    <t>CORONEL TORRES ZELMIRA</t>
  </si>
  <si>
    <t>HERNANDEZ CORRALES GLADYS</t>
  </si>
  <si>
    <t>CUBAS FLORES SILVIA JACQUELINE</t>
  </si>
  <si>
    <t>GUERRERO BECERRA MEDALI</t>
  </si>
  <si>
    <t>ESQUIVEL QUINTANA MILLOR ANTONIO</t>
  </si>
  <si>
    <t>CARRERO RUPAY MARIA LUCINDA</t>
  </si>
  <si>
    <t>ARTEAGA MEZA EDITH MARIA DEL CARMEN</t>
  </si>
  <si>
    <t>MORALES VILLEGAS SUSAN KATHRYN</t>
  </si>
  <si>
    <t>CABRERA DELGADO LUZ BELLA</t>
  </si>
  <si>
    <t>HUAMAN LUCERO OLGA ZORAIDA</t>
  </si>
  <si>
    <t>ROJAS RIVERA GUIVER</t>
  </si>
  <si>
    <t>ROJAS RIVERA LUZ AMANDA</t>
  </si>
  <si>
    <t>RIOJAS CONTRERAS LUIS MIGUEL RAFAEL</t>
  </si>
  <si>
    <t>YDROGO GALLARDO LUZ NERI</t>
  </si>
  <si>
    <t>CAJUSOL VASQUEZ YANET MARGARITA</t>
  </si>
  <si>
    <t>SOTERO FRIAS LILIANA DEL ROCÍO</t>
  </si>
  <si>
    <t>SALDAÑA AREVALO ALCIRA</t>
  </si>
  <si>
    <t>CAJUSOL VASQUEZ JUAN MIGUEL</t>
  </si>
  <si>
    <t>VASQUEZ DELGADO JOSE NATIVIDAD</t>
  </si>
  <si>
    <t>CRUZ FRIAS ADJANI SADIT</t>
  </si>
  <si>
    <t>RODRIGUEZ HUAMAN JAIME</t>
  </si>
  <si>
    <t>ESTRADA ROMERO PERCY ANDERSON</t>
  </si>
  <si>
    <t>PEREZ ALBERCA JOSE ALEXANDER</t>
  </si>
  <si>
    <t>QUINCHO CONCHA SEGUNDO ANWAR</t>
  </si>
  <si>
    <t>GALVEZ GUADALUPE KELWIN MODESTO</t>
  </si>
  <si>
    <t>TARRILLO BURGA NEISER</t>
  </si>
  <si>
    <t>HUANCAS MONTENEGRO JEINER</t>
  </si>
  <si>
    <t>OCAÑA CARRERO KATHERIN</t>
  </si>
  <si>
    <t>HERRERA ARAUJO WILMER</t>
  </si>
  <si>
    <t>VASQUEZ MATTA AILY NACKALLY</t>
  </si>
  <si>
    <t>SERRANO DIAZ THALIA MARGARITA</t>
  </si>
  <si>
    <t>QUISPE VILLALOBOS GEYNER</t>
  </si>
  <si>
    <t>PATIÑO TORO LENIN ALEXANDER</t>
  </si>
  <si>
    <t>HUAMAN RAMON JOSE WILMER</t>
  </si>
  <si>
    <t>REQUEJO PALOMINO ELDER</t>
  </si>
  <si>
    <t>HERNANDEZ VARGAS JHAN CARLOS</t>
  </si>
  <si>
    <t>LINARES SERRANO ANA LEYDI</t>
  </si>
  <si>
    <t>VELEZ CONTRERAS MIGUEL ANGEL</t>
  </si>
  <si>
    <t>CHAVARRY TARILLO CARLOS WAGNER</t>
  </si>
  <si>
    <t>VASQUEZ RICALDI ELVIS JINI</t>
  </si>
  <si>
    <t>BARRANTES MEDINA DIANNE MARIBEL</t>
  </si>
  <si>
    <t>REGALADO DELGADO ALEXANDER</t>
  </si>
  <si>
    <t>NICODEMOS VALLEJOS ISELA ROSA</t>
  </si>
  <si>
    <t>MUÑOZ GONZALES MARY ROXANA</t>
  </si>
  <si>
    <t>VILLANUEVA SECLEN JEIMSENRIQUE JHONATAN</t>
  </si>
  <si>
    <t>MONJE CUBAS JHON ALONSO</t>
  </si>
  <si>
    <t>CURAY CORREA JESSICA KATHERINE</t>
  </si>
  <si>
    <t>BANCES GOICOCHEA ROSA</t>
  </si>
  <si>
    <t>LOPEZ NAYRA ERLIA MABEL</t>
  </si>
  <si>
    <t>RUIZ TORRES ELAR MICHELL</t>
  </si>
  <si>
    <t>GARCIA SEGURA ANDERSON PAUL</t>
  </si>
  <si>
    <t>DIAZ SENCIO VERONICA LIZETH</t>
  </si>
  <si>
    <t>GUEVARA RAMIREZ MILAGROS DEL PILAR</t>
  </si>
  <si>
    <t>SALAZAR MALUSCAN JULIO ROGER</t>
  </si>
  <si>
    <t>QUIÑONES RIOS YANELY YESENIA</t>
  </si>
  <si>
    <t>TARRILLO GUEVARA RONAL</t>
  </si>
  <si>
    <t>RUMAY RUBIO MICHAEL KEVIN</t>
  </si>
  <si>
    <t>AGUILAR CORONEL JUDITH MARYBETH</t>
  </si>
  <si>
    <t>CUBAS LOZANO MARIA VIDALINA</t>
  </si>
  <si>
    <t>GARCIA NUREÑA AVIN MELODY</t>
  </si>
  <si>
    <r>
      <t xml:space="preserve">PUESTO O CARGO: </t>
    </r>
    <r>
      <rPr>
        <b/>
        <sz val="14"/>
        <color indexed="8"/>
        <rFont val="Calibri"/>
        <family val="2"/>
      </rPr>
      <t xml:space="preserve"> PERSONAL DE MANTENIMIENTO Y LIMPIEZA </t>
    </r>
  </si>
  <si>
    <t>Reclamo improcedente</t>
  </si>
  <si>
    <t>Reclamo procedente</t>
  </si>
  <si>
    <t>1. La siguiente etapa del proceso se desarrollara de acuerdo al cronograma establecido en la convocatoria.</t>
  </si>
  <si>
    <r>
      <t xml:space="preserve">2. los postulantes que no se presenten en la fecha y hora programada seran </t>
    </r>
    <r>
      <rPr>
        <b/>
        <sz val="11"/>
        <color indexed="8"/>
        <rFont val="Calibri"/>
        <family val="2"/>
      </rPr>
      <t xml:space="preserve">DESCALIFICADOS </t>
    </r>
    <r>
      <rPr>
        <sz val="11"/>
        <color theme="1"/>
        <rFont val="Calibri"/>
        <family val="2"/>
        <scheme val="minor"/>
      </rPr>
      <t>del proceso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</si>
</sst>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00"/>
    <numFmt numFmtId="166" formatCode="#,##0_ ;\-#,##0\ "/>
    <numFmt numFmtId="167" formatCode="0.0"/>
  </numFmts>
  <fonts count="26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2" fillId="16" borderId="0" applyNumberFormat="0" applyBorder="0" applyAlignment="0" applyProtection="0"/>
    <xf numFmtId="0" fontId="3" fillId="17" borderId="0" applyNumberFormat="0" applyBorder="0" applyAlignment="0" applyProtection="0"/>
    <xf numFmtId="0" fontId="2" fillId="17" borderId="0" applyNumberFormat="0" applyBorder="0" applyAlignment="0" applyProtection="0"/>
    <xf numFmtId="0" fontId="3" fillId="18" borderId="0" applyNumberFormat="0" applyBorder="0" applyAlignment="0" applyProtection="0"/>
    <xf numFmtId="0" fontId="2" fillId="18" borderId="0" applyNumberFormat="0" applyBorder="0" applyAlignment="0" applyProtection="0"/>
    <xf numFmtId="0" fontId="3" fillId="19" borderId="0" applyNumberFormat="0" applyBorder="0" applyAlignment="0" applyProtection="0"/>
    <xf numFmtId="0" fontId="2" fillId="19" borderId="0" applyNumberFormat="0" applyBorder="0" applyAlignment="0" applyProtection="0"/>
    <xf numFmtId="0" fontId="4" fillId="20" borderId="3" applyNumberFormat="0" applyAlignment="0" applyProtection="0"/>
    <xf numFmtId="0" fontId="5" fillId="21" borderId="4" applyNumberFormat="0" applyAlignment="0" applyProtection="0"/>
    <xf numFmtId="0" fontId="6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8" fillId="28" borderId="3" applyNumberFormat="0" applyAlignment="0" applyProtection="0"/>
    <xf numFmtId="0" fontId="9" fillId="29" borderId="0" applyNumberFormat="0" applyBorder="0" applyAlignment="0" applyProtection="0"/>
    <xf numFmtId="164" fontId="2" fillId="0" borderId="0" applyFont="0" applyFill="0" applyBorder="0" applyAlignment="0" applyProtection="0"/>
    <xf numFmtId="0" fontId="10" fillId="30" borderId="0" applyNumberFormat="0" applyBorder="0" applyAlignment="0" applyProtection="0"/>
    <xf numFmtId="0" fontId="11" fillId="30" borderId="0" applyNumberFormat="0" applyBorder="0" applyAlignment="0" applyProtection="0"/>
    <xf numFmtId="0" fontId="2" fillId="31" borderId="6" applyNumberFormat="0" applyFont="0" applyAlignment="0" applyProtection="0"/>
    <xf numFmtId="0" fontId="12" fillId="20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</cellStyleXfs>
  <cellXfs count="51">
    <xf numFmtId="0" fontId="0" fillId="0" borderId="0" xfId="0"/>
    <xf numFmtId="0" fontId="0" fillId="32" borderId="1" xfId="0" applyFill="1" applyBorder="1" applyAlignment="1">
      <alignment horizontal="center" vertical="center"/>
    </xf>
    <xf numFmtId="0" fontId="20" fillId="32" borderId="11" xfId="0" applyFont="1" applyFill="1" applyBorder="1" applyAlignment="1">
      <alignment horizontal="center" vertical="center" wrapText="1"/>
    </xf>
    <xf numFmtId="0" fontId="21" fillId="32" borderId="2" xfId="0" applyFont="1" applyFill="1" applyBorder="1" applyAlignment="1">
      <alignment horizontal="center" vertical="center" wrapText="1"/>
    </xf>
    <xf numFmtId="0" fontId="19" fillId="32" borderId="11" xfId="0" applyFont="1" applyFill="1" applyBorder="1" applyAlignment="1">
      <alignment horizontal="center" vertical="center" wrapText="1"/>
    </xf>
    <xf numFmtId="0" fontId="18" fillId="32" borderId="2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22" fillId="32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22" fillId="32" borderId="1" xfId="0" applyFont="1" applyFill="1" applyBorder="1" applyAlignment="1">
      <alignment horizontal="left" vertical="center"/>
    </xf>
    <xf numFmtId="0" fontId="0" fillId="0" borderId="0" xfId="0" applyAlignment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18" fillId="32" borderId="0" xfId="0" applyFont="1" applyFill="1" applyBorder="1" applyAlignment="1">
      <alignment vertical="center" wrapText="1"/>
    </xf>
    <xf numFmtId="165" fontId="18" fillId="0" borderId="0" xfId="0" applyNumberFormat="1" applyFont="1" applyAlignment="1"/>
    <xf numFmtId="0" fontId="24" fillId="32" borderId="12" xfId="0" applyFont="1" applyFill="1" applyBorder="1" applyAlignment="1">
      <alignment horizontal="center" vertical="center"/>
    </xf>
    <xf numFmtId="0" fontId="24" fillId="32" borderId="12" xfId="0" applyFont="1" applyFill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0" fontId="19" fillId="32" borderId="13" xfId="0" applyFont="1" applyFill="1" applyBorder="1" applyAlignment="1">
      <alignment horizontal="center" vertical="center" wrapText="1"/>
    </xf>
    <xf numFmtId="0" fontId="22" fillId="32" borderId="12" xfId="0" applyFont="1" applyFill="1" applyBorder="1" applyAlignment="1">
      <alignment horizontal="left" vertical="center"/>
    </xf>
    <xf numFmtId="0" fontId="22" fillId="32" borderId="14" xfId="0" applyFont="1" applyFill="1" applyBorder="1" applyAlignment="1">
      <alignment horizontal="left" vertical="center"/>
    </xf>
    <xf numFmtId="0" fontId="22" fillId="32" borderId="1" xfId="0" applyFont="1" applyFill="1" applyBorder="1" applyAlignment="1">
      <alignment horizontal="center" vertical="center"/>
    </xf>
    <xf numFmtId="0" fontId="19" fillId="32" borderId="2" xfId="0" applyFont="1" applyFill="1" applyBorder="1" applyAlignment="1">
      <alignment horizontal="center" vertical="center" wrapText="1"/>
    </xf>
    <xf numFmtId="0" fontId="22" fillId="32" borderId="1" xfId="0" applyFont="1" applyFill="1" applyBorder="1" applyAlignment="1">
      <alignment horizontal="center" vertical="center" wrapText="1"/>
    </xf>
    <xf numFmtId="1" fontId="22" fillId="32" borderId="1" xfId="0" applyNumberFormat="1" applyFont="1" applyFill="1" applyBorder="1" applyAlignment="1">
      <alignment horizontal="center" vertical="center"/>
    </xf>
    <xf numFmtId="0" fontId="22" fillId="32" borderId="1" xfId="0" applyFont="1" applyFill="1" applyBorder="1" applyAlignment="1"/>
    <xf numFmtId="166" fontId="22" fillId="32" borderId="1" xfId="37" applyNumberFormat="1" applyFont="1" applyFill="1" applyBorder="1" applyAlignment="1">
      <alignment horizontal="center" vertical="center"/>
    </xf>
    <xf numFmtId="0" fontId="24" fillId="32" borderId="1" xfId="0" applyFont="1" applyFill="1" applyBorder="1" applyAlignment="1">
      <alignment horizontal="left" vertical="center"/>
    </xf>
    <xf numFmtId="0" fontId="24" fillId="32" borderId="11" xfId="0" applyFont="1" applyFill="1" applyBorder="1" applyAlignment="1">
      <alignment horizontal="center" vertical="center"/>
    </xf>
    <xf numFmtId="0" fontId="24" fillId="32" borderId="11" xfId="0" applyFont="1" applyFill="1" applyBorder="1" applyAlignment="1">
      <alignment horizontal="left" vertical="center"/>
    </xf>
    <xf numFmtId="1" fontId="22" fillId="32" borderId="2" xfId="0" applyNumberFormat="1" applyFont="1" applyFill="1" applyBorder="1" applyAlignment="1">
      <alignment horizontal="center" vertical="center"/>
    </xf>
    <xf numFmtId="0" fontId="22" fillId="32" borderId="2" xfId="0" applyFont="1" applyFill="1" applyBorder="1" applyAlignment="1">
      <alignment horizontal="center" vertical="center"/>
    </xf>
    <xf numFmtId="0" fontId="0" fillId="0" borderId="0" xfId="0" applyBorder="1"/>
    <xf numFmtId="0" fontId="24" fillId="32" borderId="0" xfId="0" applyFont="1" applyFill="1" applyBorder="1" applyAlignment="1">
      <alignment horizontal="center" vertical="center"/>
    </xf>
    <xf numFmtId="0" fontId="24" fillId="32" borderId="0" xfId="0" applyFont="1" applyFill="1" applyBorder="1" applyAlignment="1">
      <alignment horizontal="left" vertical="center"/>
    </xf>
    <xf numFmtId="0" fontId="24" fillId="32" borderId="1" xfId="0" applyFont="1" applyFill="1" applyBorder="1" applyAlignment="1">
      <alignment horizontal="center" vertical="center"/>
    </xf>
    <xf numFmtId="0" fontId="22" fillId="0" borderId="1" xfId="0" applyFont="1" applyBorder="1"/>
    <xf numFmtId="0" fontId="22" fillId="0" borderId="2" xfId="0" applyFont="1" applyBorder="1"/>
    <xf numFmtId="167" fontId="22" fillId="3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8" fillId="0" borderId="0" xfId="0" applyFont="1" applyAlignment="1">
      <alignment horizontal="center"/>
    </xf>
    <xf numFmtId="0" fontId="23" fillId="0" borderId="0" xfId="0" applyFont="1" applyAlignment="1">
      <alignment horizontal="center" vertical="top" wrapText="1"/>
    </xf>
  </cellXfs>
  <cellStyles count="4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Cálculo" xfId="25" builtinId="22" customBuiltin="1"/>
    <cellStyle name="Celda de comprobación" xfId="26" builtinId="23" customBuiltin="1"/>
    <cellStyle name="Celda vinculada" xfId="27" builtinId="24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Incorrecto" xfId="36" builtinId="27" customBuiltin="1"/>
    <cellStyle name="Millares" xfId="37" builtinId="3"/>
    <cellStyle name="Neutral" xfId="38" builtinId="28" customBuiltin="1"/>
    <cellStyle name="Neutral 2" xfId="39"/>
    <cellStyle name="Normal" xfId="0" builtinId="0"/>
    <cellStyle name="Notas" xfId="40" builtinId="10" customBuiltin="1"/>
    <cellStyle name="Salida" xfId="41" builtinId="21" customBuiltin="1"/>
    <cellStyle name="Texto de advertencia" xfId="42" builtinId="11" customBuiltin="1"/>
    <cellStyle name="Texto explicativo" xfId="43" builtinId="53" customBuiltin="1"/>
    <cellStyle name="Título" xfId="44" builtinId="15" customBuiltin="1"/>
    <cellStyle name="Título 2" xfId="45" builtinId="17" customBuiltin="1"/>
    <cellStyle name="Título 3" xfId="46" builtinId="18" customBuiltin="1"/>
    <cellStyle name="Título 4" xfId="47"/>
    <cellStyle name="Total" xfId="4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25" zoomScaleNormal="100" workbookViewId="0">
      <selection activeCell="J1" sqref="J1:J1048576"/>
    </sheetView>
  </sheetViews>
  <sheetFormatPr baseColWidth="10" defaultColWidth="10.7109375" defaultRowHeight="15" x14ac:dyDescent="0.25"/>
  <cols>
    <col min="1" max="1" width="4.7109375" style="7" customWidth="1"/>
    <col min="2" max="2" width="9.42578125" style="7" customWidth="1"/>
    <col min="3" max="3" width="33.28515625" style="7" customWidth="1"/>
    <col min="4" max="5" width="7.42578125" style="7" customWidth="1"/>
    <col min="6" max="6" width="7.28515625" style="7" customWidth="1"/>
    <col min="7" max="7" width="7.5703125" style="7" customWidth="1"/>
    <col min="8" max="8" width="10.7109375" style="7" customWidth="1"/>
    <col min="9" max="9" width="27.85546875" style="7" customWidth="1"/>
    <col min="10" max="16384" width="10.7109375" style="7"/>
  </cols>
  <sheetData>
    <row r="1" spans="1:11" x14ac:dyDescent="0.25">
      <c r="A1" s="49" t="s">
        <v>3</v>
      </c>
      <c r="B1" s="49"/>
      <c r="C1" s="49"/>
      <c r="D1" s="49"/>
      <c r="E1" s="49"/>
      <c r="F1" s="49"/>
      <c r="G1" s="49"/>
      <c r="H1" s="49"/>
      <c r="I1" s="49"/>
    </row>
    <row r="2" spans="1:11" ht="15" customHeight="1" x14ac:dyDescent="0.25">
      <c r="A2" s="50" t="s">
        <v>18</v>
      </c>
      <c r="B2" s="50"/>
      <c r="C2" s="50"/>
      <c r="D2" s="50"/>
      <c r="E2" s="50"/>
      <c r="F2" s="50"/>
      <c r="G2" s="50"/>
      <c r="H2" s="50"/>
      <c r="I2" s="50"/>
    </row>
    <row r="3" spans="1:11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</row>
    <row r="4" spans="1:11" ht="18.75" x14ac:dyDescent="0.3">
      <c r="A4" s="19" t="s">
        <v>101</v>
      </c>
      <c r="B4" s="15"/>
      <c r="C4" s="15"/>
      <c r="D4" s="15"/>
      <c r="E4" s="15"/>
      <c r="F4" s="15"/>
      <c r="G4" s="15"/>
      <c r="H4" s="15"/>
      <c r="I4" s="15"/>
    </row>
    <row r="5" spans="1:11" ht="5.25" customHeight="1" x14ac:dyDescent="0.25">
      <c r="A5" s="18"/>
      <c r="B5" s="12"/>
      <c r="C5" s="12"/>
      <c r="D5" s="13"/>
      <c r="E5" s="13"/>
      <c r="F5" s="13"/>
      <c r="G5" s="13"/>
    </row>
    <row r="6" spans="1:11" ht="51" x14ac:dyDescent="0.25">
      <c r="A6" s="3" t="s">
        <v>4</v>
      </c>
      <c r="B6" s="2" t="s">
        <v>1</v>
      </c>
      <c r="C6" s="2" t="s">
        <v>0</v>
      </c>
      <c r="D6" s="28" t="s">
        <v>5</v>
      </c>
      <c r="E6" s="28" t="s">
        <v>6</v>
      </c>
      <c r="F6" s="28" t="s">
        <v>7</v>
      </c>
      <c r="G6" s="47" t="s">
        <v>8</v>
      </c>
      <c r="H6" s="47" t="s">
        <v>14</v>
      </c>
      <c r="I6" s="29" t="s">
        <v>11</v>
      </c>
    </row>
    <row r="7" spans="1:11" s="15" customFormat="1" x14ac:dyDescent="0.25">
      <c r="A7" s="41">
        <v>1</v>
      </c>
      <c r="B7" s="20">
        <v>27718465</v>
      </c>
      <c r="C7" s="21" t="s">
        <v>20</v>
      </c>
      <c r="D7" s="30">
        <v>10</v>
      </c>
      <c r="E7" s="30">
        <v>0</v>
      </c>
      <c r="F7" s="44">
        <v>6.5</v>
      </c>
      <c r="G7" s="32">
        <f>F7+E7+D7</f>
        <v>16.5</v>
      </c>
      <c r="H7" s="27" t="s">
        <v>29</v>
      </c>
      <c r="I7" s="42"/>
    </row>
    <row r="8" spans="1:11" s="15" customFormat="1" x14ac:dyDescent="0.25">
      <c r="A8" s="41">
        <v>2</v>
      </c>
      <c r="B8" s="20">
        <v>27713216</v>
      </c>
      <c r="C8" s="21" t="s">
        <v>21</v>
      </c>
      <c r="D8" s="30">
        <v>10</v>
      </c>
      <c r="E8" s="30">
        <v>10</v>
      </c>
      <c r="F8" s="30">
        <v>0</v>
      </c>
      <c r="G8" s="32">
        <f t="shared" ref="G8:G39" si="0">F8+E8+D8</f>
        <v>20</v>
      </c>
      <c r="H8" s="27" t="s">
        <v>29</v>
      </c>
      <c r="I8" s="31" t="s">
        <v>102</v>
      </c>
    </row>
    <row r="9" spans="1:11" s="15" customFormat="1" x14ac:dyDescent="0.25">
      <c r="A9" s="41">
        <v>3</v>
      </c>
      <c r="B9" s="20">
        <v>43303727</v>
      </c>
      <c r="C9" s="21" t="s">
        <v>23</v>
      </c>
      <c r="D9" s="30">
        <v>10</v>
      </c>
      <c r="E9" s="30">
        <v>3</v>
      </c>
      <c r="F9" s="30">
        <v>12</v>
      </c>
      <c r="G9" s="32">
        <f t="shared" si="0"/>
        <v>25</v>
      </c>
      <c r="H9" s="27" t="str">
        <f t="shared" ref="H9:H39" si="1">IF(G9&gt;=22,"APTO","NO APTO")</f>
        <v>APTO</v>
      </c>
      <c r="I9" s="42"/>
    </row>
    <row r="10" spans="1:11" s="15" customFormat="1" x14ac:dyDescent="0.25">
      <c r="A10" s="41">
        <v>4</v>
      </c>
      <c r="B10" s="20">
        <v>43551845</v>
      </c>
      <c r="C10" s="21" t="s">
        <v>24</v>
      </c>
      <c r="D10" s="30">
        <v>20</v>
      </c>
      <c r="E10" s="30">
        <v>5</v>
      </c>
      <c r="F10" s="44">
        <v>9.5</v>
      </c>
      <c r="G10" s="32">
        <f t="shared" si="0"/>
        <v>34.5</v>
      </c>
      <c r="H10" s="27" t="str">
        <f t="shared" si="1"/>
        <v>APTO</v>
      </c>
      <c r="I10" s="42"/>
    </row>
    <row r="11" spans="1:11" s="15" customFormat="1" x14ac:dyDescent="0.25">
      <c r="A11" s="41">
        <v>5</v>
      </c>
      <c r="B11" s="20">
        <v>45343147</v>
      </c>
      <c r="C11" s="21" t="s">
        <v>25</v>
      </c>
      <c r="D11" s="30">
        <v>15</v>
      </c>
      <c r="E11" s="30">
        <v>2</v>
      </c>
      <c r="F11" s="30">
        <v>12</v>
      </c>
      <c r="G11" s="32">
        <f t="shared" si="0"/>
        <v>29</v>
      </c>
      <c r="H11" s="27" t="str">
        <f t="shared" si="1"/>
        <v>APTO</v>
      </c>
      <c r="I11" s="42" t="s">
        <v>103</v>
      </c>
    </row>
    <row r="12" spans="1:11" s="15" customFormat="1" x14ac:dyDescent="0.25">
      <c r="A12" s="41">
        <v>6</v>
      </c>
      <c r="B12" s="20">
        <v>43069156</v>
      </c>
      <c r="C12" s="21" t="s">
        <v>26</v>
      </c>
      <c r="D12" s="30">
        <v>10</v>
      </c>
      <c r="E12" s="30">
        <v>2</v>
      </c>
      <c r="F12" s="30">
        <v>6</v>
      </c>
      <c r="G12" s="32">
        <f t="shared" si="0"/>
        <v>18</v>
      </c>
      <c r="H12" s="27" t="s">
        <v>29</v>
      </c>
      <c r="I12" s="42"/>
    </row>
    <row r="13" spans="1:11" s="15" customFormat="1" x14ac:dyDescent="0.25">
      <c r="A13" s="41">
        <v>7</v>
      </c>
      <c r="B13" s="41">
        <v>45670525</v>
      </c>
      <c r="C13" s="33" t="s">
        <v>60</v>
      </c>
      <c r="D13" s="30">
        <v>15</v>
      </c>
      <c r="E13" s="30">
        <v>0</v>
      </c>
      <c r="F13" s="30">
        <v>6</v>
      </c>
      <c r="G13" s="32">
        <f t="shared" si="0"/>
        <v>21</v>
      </c>
      <c r="H13" s="27" t="s">
        <v>29</v>
      </c>
      <c r="I13" s="42"/>
    </row>
    <row r="14" spans="1:11" s="15" customFormat="1" x14ac:dyDescent="0.25">
      <c r="A14" s="41">
        <v>8</v>
      </c>
      <c r="B14" s="20">
        <v>41227864</v>
      </c>
      <c r="C14" s="21" t="s">
        <v>42</v>
      </c>
      <c r="D14" s="30">
        <v>10</v>
      </c>
      <c r="E14" s="30">
        <v>0</v>
      </c>
      <c r="F14" s="30">
        <v>12</v>
      </c>
      <c r="G14" s="32">
        <f t="shared" si="0"/>
        <v>22</v>
      </c>
      <c r="H14" s="27" t="s">
        <v>29</v>
      </c>
      <c r="I14" s="42"/>
    </row>
    <row r="15" spans="1:11" s="15" customFormat="1" x14ac:dyDescent="0.25">
      <c r="A15" s="41">
        <v>9</v>
      </c>
      <c r="B15" s="20">
        <v>44788092</v>
      </c>
      <c r="C15" s="21" t="s">
        <v>28</v>
      </c>
      <c r="D15" s="30"/>
      <c r="E15" s="30"/>
      <c r="F15" s="30"/>
      <c r="G15" s="32">
        <f t="shared" si="0"/>
        <v>0</v>
      </c>
      <c r="H15" s="27" t="s">
        <v>30</v>
      </c>
      <c r="I15" s="42" t="s">
        <v>102</v>
      </c>
    </row>
    <row r="16" spans="1:11" s="15" customFormat="1" x14ac:dyDescent="0.25">
      <c r="A16" s="41">
        <v>10</v>
      </c>
      <c r="B16" s="20">
        <v>41548212</v>
      </c>
      <c r="C16" s="21" t="s">
        <v>31</v>
      </c>
      <c r="D16" s="30"/>
      <c r="E16" s="30"/>
      <c r="F16" s="30"/>
      <c r="G16" s="32">
        <f t="shared" si="0"/>
        <v>0</v>
      </c>
      <c r="H16" s="27" t="s">
        <v>30</v>
      </c>
      <c r="I16" s="42" t="s">
        <v>15</v>
      </c>
      <c r="K16" s="15">
        <v>11</v>
      </c>
    </row>
    <row r="17" spans="1:9" s="15" customFormat="1" x14ac:dyDescent="0.25">
      <c r="A17" s="41">
        <v>11</v>
      </c>
      <c r="B17" s="20">
        <v>43111260</v>
      </c>
      <c r="C17" s="21" t="s">
        <v>32</v>
      </c>
      <c r="D17" s="30"/>
      <c r="E17" s="30"/>
      <c r="F17" s="30"/>
      <c r="G17" s="32">
        <f t="shared" si="0"/>
        <v>0</v>
      </c>
      <c r="H17" s="27" t="s">
        <v>30</v>
      </c>
      <c r="I17" s="42" t="s">
        <v>15</v>
      </c>
    </row>
    <row r="18" spans="1:9" s="15" customFormat="1" x14ac:dyDescent="0.25">
      <c r="A18" s="41">
        <v>12</v>
      </c>
      <c r="B18" s="20">
        <v>46485908</v>
      </c>
      <c r="C18" s="21" t="s">
        <v>33</v>
      </c>
      <c r="D18" s="30"/>
      <c r="E18" s="30"/>
      <c r="F18" s="30"/>
      <c r="G18" s="32">
        <f t="shared" si="0"/>
        <v>0</v>
      </c>
      <c r="H18" s="27" t="s">
        <v>30</v>
      </c>
      <c r="I18" s="42" t="s">
        <v>15</v>
      </c>
    </row>
    <row r="19" spans="1:9" s="15" customFormat="1" x14ac:dyDescent="0.25">
      <c r="A19" s="41">
        <v>13</v>
      </c>
      <c r="B19" s="20">
        <v>73252602</v>
      </c>
      <c r="C19" s="21" t="s">
        <v>34</v>
      </c>
      <c r="D19" s="30"/>
      <c r="E19" s="30"/>
      <c r="F19" s="30"/>
      <c r="G19" s="32">
        <f t="shared" si="0"/>
        <v>0</v>
      </c>
      <c r="H19" s="27" t="s">
        <v>30</v>
      </c>
      <c r="I19" s="42" t="s">
        <v>15</v>
      </c>
    </row>
    <row r="20" spans="1:9" s="15" customFormat="1" x14ac:dyDescent="0.25">
      <c r="A20" s="41">
        <v>14</v>
      </c>
      <c r="B20" s="20">
        <v>27741043</v>
      </c>
      <c r="C20" s="21" t="s">
        <v>35</v>
      </c>
      <c r="D20" s="30"/>
      <c r="E20" s="30"/>
      <c r="F20" s="30"/>
      <c r="G20" s="32">
        <f t="shared" si="0"/>
        <v>0</v>
      </c>
      <c r="H20" s="27" t="s">
        <v>30</v>
      </c>
      <c r="I20" s="42" t="s">
        <v>15</v>
      </c>
    </row>
    <row r="21" spans="1:9" s="15" customFormat="1" x14ac:dyDescent="0.25">
      <c r="A21" s="41">
        <v>15</v>
      </c>
      <c r="B21" s="20">
        <v>40895106</v>
      </c>
      <c r="C21" s="21" t="s">
        <v>36</v>
      </c>
      <c r="D21" s="30"/>
      <c r="E21" s="30"/>
      <c r="F21" s="30"/>
      <c r="G21" s="32">
        <f t="shared" si="0"/>
        <v>0</v>
      </c>
      <c r="H21" s="27" t="s">
        <v>30</v>
      </c>
      <c r="I21" s="42" t="s">
        <v>15</v>
      </c>
    </row>
    <row r="22" spans="1:9" s="15" customFormat="1" x14ac:dyDescent="0.25">
      <c r="A22" s="41">
        <v>16</v>
      </c>
      <c r="B22" s="20">
        <v>40897884</v>
      </c>
      <c r="C22" s="21" t="s">
        <v>37</v>
      </c>
      <c r="D22" s="30"/>
      <c r="E22" s="30"/>
      <c r="F22" s="30"/>
      <c r="G22" s="32">
        <f t="shared" si="0"/>
        <v>0</v>
      </c>
      <c r="H22" s="27" t="s">
        <v>30</v>
      </c>
      <c r="I22" s="42" t="s">
        <v>15</v>
      </c>
    </row>
    <row r="23" spans="1:9" s="15" customFormat="1" x14ac:dyDescent="0.25">
      <c r="A23" s="41">
        <v>17</v>
      </c>
      <c r="B23" s="20">
        <v>72780430</v>
      </c>
      <c r="C23" s="21" t="s">
        <v>38</v>
      </c>
      <c r="D23" s="30"/>
      <c r="E23" s="30"/>
      <c r="F23" s="30"/>
      <c r="G23" s="32">
        <f t="shared" si="0"/>
        <v>0</v>
      </c>
      <c r="H23" s="27" t="s">
        <v>30</v>
      </c>
      <c r="I23" s="42" t="s">
        <v>15</v>
      </c>
    </row>
    <row r="24" spans="1:9" s="15" customFormat="1" x14ac:dyDescent="0.25">
      <c r="A24" s="41">
        <v>18</v>
      </c>
      <c r="B24" s="20">
        <v>43544610</v>
      </c>
      <c r="C24" s="21" t="s">
        <v>39</v>
      </c>
      <c r="D24" s="30"/>
      <c r="E24" s="30"/>
      <c r="F24" s="30"/>
      <c r="G24" s="32">
        <f t="shared" si="0"/>
        <v>0</v>
      </c>
      <c r="H24" s="27" t="s">
        <v>30</v>
      </c>
      <c r="I24" s="42" t="s">
        <v>15</v>
      </c>
    </row>
    <row r="25" spans="1:9" s="15" customFormat="1" x14ac:dyDescent="0.25">
      <c r="A25" s="41">
        <v>19</v>
      </c>
      <c r="B25" s="20">
        <v>44089172</v>
      </c>
      <c r="C25" s="21" t="s">
        <v>40</v>
      </c>
      <c r="D25" s="30"/>
      <c r="E25" s="30"/>
      <c r="F25" s="30"/>
      <c r="G25" s="32">
        <f t="shared" si="0"/>
        <v>0</v>
      </c>
      <c r="H25" s="27" t="s">
        <v>30</v>
      </c>
      <c r="I25" s="42" t="s">
        <v>15</v>
      </c>
    </row>
    <row r="26" spans="1:9" s="15" customFormat="1" x14ac:dyDescent="0.25">
      <c r="A26" s="41">
        <v>20</v>
      </c>
      <c r="B26" s="20">
        <v>19189945</v>
      </c>
      <c r="C26" s="21" t="s">
        <v>43</v>
      </c>
      <c r="D26" s="30"/>
      <c r="E26" s="30"/>
      <c r="F26" s="30"/>
      <c r="G26" s="32">
        <f t="shared" si="0"/>
        <v>0</v>
      </c>
      <c r="H26" s="27" t="s">
        <v>30</v>
      </c>
      <c r="I26" s="42" t="s">
        <v>15</v>
      </c>
    </row>
    <row r="27" spans="1:9" s="15" customFormat="1" x14ac:dyDescent="0.25">
      <c r="A27" s="41">
        <v>21</v>
      </c>
      <c r="B27" s="20">
        <v>45301274</v>
      </c>
      <c r="C27" s="21" t="s">
        <v>44</v>
      </c>
      <c r="D27" s="30"/>
      <c r="E27" s="30"/>
      <c r="F27" s="30"/>
      <c r="G27" s="32">
        <f t="shared" si="0"/>
        <v>0</v>
      </c>
      <c r="H27" s="27" t="s">
        <v>30</v>
      </c>
      <c r="I27" s="42" t="s">
        <v>15</v>
      </c>
    </row>
    <row r="28" spans="1:9" s="15" customFormat="1" x14ac:dyDescent="0.25">
      <c r="A28" s="41">
        <v>22</v>
      </c>
      <c r="B28" s="20">
        <v>44156117</v>
      </c>
      <c r="C28" s="21" t="s">
        <v>45</v>
      </c>
      <c r="D28" s="30"/>
      <c r="E28" s="30"/>
      <c r="F28" s="30"/>
      <c r="G28" s="32">
        <f t="shared" si="0"/>
        <v>0</v>
      </c>
      <c r="H28" s="27" t="s">
        <v>30</v>
      </c>
      <c r="I28" s="42" t="s">
        <v>102</v>
      </c>
    </row>
    <row r="29" spans="1:9" s="15" customFormat="1" x14ac:dyDescent="0.25">
      <c r="A29" s="41">
        <v>23</v>
      </c>
      <c r="B29" s="20">
        <v>27713881</v>
      </c>
      <c r="C29" s="21" t="s">
        <v>46</v>
      </c>
      <c r="D29" s="30"/>
      <c r="E29" s="30"/>
      <c r="F29" s="30"/>
      <c r="G29" s="32">
        <f t="shared" si="0"/>
        <v>0</v>
      </c>
      <c r="H29" s="27" t="s">
        <v>30</v>
      </c>
      <c r="I29" s="42" t="s">
        <v>15</v>
      </c>
    </row>
    <row r="30" spans="1:9" s="15" customFormat="1" x14ac:dyDescent="0.25">
      <c r="A30" s="41">
        <v>24</v>
      </c>
      <c r="B30" s="20">
        <v>41092008</v>
      </c>
      <c r="C30" s="21" t="s">
        <v>47</v>
      </c>
      <c r="D30" s="30"/>
      <c r="E30" s="30"/>
      <c r="F30" s="30"/>
      <c r="G30" s="32">
        <f t="shared" si="0"/>
        <v>0</v>
      </c>
      <c r="H30" s="27" t="s">
        <v>30</v>
      </c>
      <c r="I30" s="42" t="s">
        <v>15</v>
      </c>
    </row>
    <row r="31" spans="1:9" s="15" customFormat="1" x14ac:dyDescent="0.25">
      <c r="A31" s="41">
        <v>25</v>
      </c>
      <c r="B31" s="20">
        <v>46987696</v>
      </c>
      <c r="C31" s="21" t="s">
        <v>48</v>
      </c>
      <c r="D31" s="30"/>
      <c r="E31" s="30"/>
      <c r="F31" s="30"/>
      <c r="G31" s="32">
        <f t="shared" si="0"/>
        <v>0</v>
      </c>
      <c r="H31" s="27" t="str">
        <f t="shared" si="1"/>
        <v>NO APTO</v>
      </c>
      <c r="I31" s="42" t="s">
        <v>15</v>
      </c>
    </row>
    <row r="32" spans="1:9" s="15" customFormat="1" x14ac:dyDescent="0.25">
      <c r="A32" s="41">
        <v>26</v>
      </c>
      <c r="B32" s="20">
        <v>44168152</v>
      </c>
      <c r="C32" s="21" t="s">
        <v>49</v>
      </c>
      <c r="D32" s="30"/>
      <c r="E32" s="30"/>
      <c r="F32" s="30"/>
      <c r="G32" s="32">
        <f t="shared" si="0"/>
        <v>0</v>
      </c>
      <c r="H32" s="27" t="str">
        <f t="shared" si="1"/>
        <v>NO APTO</v>
      </c>
      <c r="I32" s="42" t="s">
        <v>102</v>
      </c>
    </row>
    <row r="33" spans="1:9" s="15" customFormat="1" x14ac:dyDescent="0.25">
      <c r="A33" s="41">
        <v>27</v>
      </c>
      <c r="B33" s="20">
        <v>40566851</v>
      </c>
      <c r="C33" s="21" t="s">
        <v>51</v>
      </c>
      <c r="D33" s="30"/>
      <c r="E33" s="30"/>
      <c r="F33" s="30"/>
      <c r="G33" s="32">
        <f t="shared" si="0"/>
        <v>0</v>
      </c>
      <c r="H33" s="27" t="s">
        <v>30</v>
      </c>
      <c r="I33" s="42" t="s">
        <v>102</v>
      </c>
    </row>
    <row r="34" spans="1:9" s="15" customFormat="1" x14ac:dyDescent="0.25">
      <c r="A34" s="41">
        <v>28</v>
      </c>
      <c r="B34" s="20">
        <v>41467966</v>
      </c>
      <c r="C34" s="21" t="s">
        <v>52</v>
      </c>
      <c r="D34" s="30"/>
      <c r="E34" s="30"/>
      <c r="F34" s="30"/>
      <c r="G34" s="32">
        <f t="shared" si="0"/>
        <v>0</v>
      </c>
      <c r="H34" s="27" t="s">
        <v>30</v>
      </c>
      <c r="I34" s="42" t="s">
        <v>15</v>
      </c>
    </row>
    <row r="35" spans="1:9" s="15" customFormat="1" x14ac:dyDescent="0.25">
      <c r="A35" s="41">
        <v>29</v>
      </c>
      <c r="B35" s="20">
        <v>42889299</v>
      </c>
      <c r="C35" s="21" t="s">
        <v>53</v>
      </c>
      <c r="D35" s="30"/>
      <c r="E35" s="30"/>
      <c r="F35" s="30"/>
      <c r="G35" s="32">
        <f t="shared" si="0"/>
        <v>0</v>
      </c>
      <c r="H35" s="27" t="s">
        <v>30</v>
      </c>
      <c r="I35" s="42" t="s">
        <v>102</v>
      </c>
    </row>
    <row r="36" spans="1:9" s="15" customFormat="1" x14ac:dyDescent="0.25">
      <c r="A36" s="41">
        <v>30</v>
      </c>
      <c r="B36" s="20">
        <v>46821350</v>
      </c>
      <c r="C36" s="21" t="s">
        <v>54</v>
      </c>
      <c r="D36" s="30"/>
      <c r="E36" s="30"/>
      <c r="F36" s="30"/>
      <c r="G36" s="32">
        <f t="shared" si="0"/>
        <v>0</v>
      </c>
      <c r="H36" s="27" t="str">
        <f t="shared" si="1"/>
        <v>NO APTO</v>
      </c>
      <c r="I36" s="42" t="s">
        <v>15</v>
      </c>
    </row>
    <row r="37" spans="1:9" s="15" customFormat="1" x14ac:dyDescent="0.25">
      <c r="A37" s="41">
        <v>31</v>
      </c>
      <c r="B37" s="20">
        <v>27752249</v>
      </c>
      <c r="C37" s="21" t="s">
        <v>55</v>
      </c>
      <c r="D37" s="30"/>
      <c r="E37" s="30"/>
      <c r="F37" s="30"/>
      <c r="G37" s="32">
        <f t="shared" si="0"/>
        <v>0</v>
      </c>
      <c r="H37" s="27" t="str">
        <f t="shared" si="1"/>
        <v>NO APTO</v>
      </c>
      <c r="I37" s="42" t="s">
        <v>102</v>
      </c>
    </row>
    <row r="38" spans="1:9" s="15" customFormat="1" x14ac:dyDescent="0.25">
      <c r="A38" s="41">
        <v>32</v>
      </c>
      <c r="B38" s="34">
        <v>43022110</v>
      </c>
      <c r="C38" s="35" t="s">
        <v>56</v>
      </c>
      <c r="D38" s="36"/>
      <c r="E38" s="36"/>
      <c r="F38" s="36"/>
      <c r="G38" s="32">
        <f t="shared" si="0"/>
        <v>0</v>
      </c>
      <c r="H38" s="37" t="str">
        <f t="shared" si="1"/>
        <v>NO APTO</v>
      </c>
      <c r="I38" s="43" t="s">
        <v>15</v>
      </c>
    </row>
    <row r="39" spans="1:9" s="15" customFormat="1" x14ac:dyDescent="0.25">
      <c r="A39" s="41">
        <v>33</v>
      </c>
      <c r="B39" s="41">
        <v>44840218</v>
      </c>
      <c r="C39" s="33" t="s">
        <v>57</v>
      </c>
      <c r="D39" s="30"/>
      <c r="E39" s="30"/>
      <c r="F39" s="30"/>
      <c r="G39" s="32">
        <f t="shared" si="0"/>
        <v>0</v>
      </c>
      <c r="H39" s="27" t="str">
        <f t="shared" si="1"/>
        <v>NO APTO</v>
      </c>
      <c r="I39" s="42" t="s">
        <v>15</v>
      </c>
    </row>
    <row r="40" spans="1:9" s="15" customFormat="1" x14ac:dyDescent="0.25">
      <c r="A40" s="41">
        <v>34</v>
      </c>
      <c r="B40" s="41">
        <v>41801425</v>
      </c>
      <c r="C40" s="33" t="s">
        <v>58</v>
      </c>
      <c r="D40" s="30"/>
      <c r="E40" s="30"/>
      <c r="F40" s="30"/>
      <c r="G40" s="32">
        <v>0</v>
      </c>
      <c r="H40" s="27" t="s">
        <v>30</v>
      </c>
      <c r="I40" s="42" t="s">
        <v>15</v>
      </c>
    </row>
    <row r="41" spans="1:9" s="15" customFormat="1" x14ac:dyDescent="0.25">
      <c r="A41" s="41">
        <v>35</v>
      </c>
      <c r="B41" s="41">
        <v>44580711</v>
      </c>
      <c r="C41" s="33" t="s">
        <v>59</v>
      </c>
      <c r="D41" s="30"/>
      <c r="E41" s="30"/>
      <c r="F41" s="30"/>
      <c r="G41" s="32">
        <v>0</v>
      </c>
      <c r="H41" s="27" t="s">
        <v>30</v>
      </c>
      <c r="I41" s="42" t="s">
        <v>15</v>
      </c>
    </row>
    <row r="42" spans="1:9" s="15" customFormat="1" x14ac:dyDescent="0.25">
      <c r="A42" s="41">
        <v>36</v>
      </c>
      <c r="B42" s="41">
        <v>17440746</v>
      </c>
      <c r="C42" s="33" t="s">
        <v>61</v>
      </c>
      <c r="D42" s="30"/>
      <c r="E42" s="30"/>
      <c r="F42" s="30"/>
      <c r="G42" s="32">
        <v>0</v>
      </c>
      <c r="H42" s="27" t="s">
        <v>30</v>
      </c>
      <c r="I42" s="42" t="s">
        <v>15</v>
      </c>
    </row>
    <row r="43" spans="1:9" x14ac:dyDescent="0.25">
      <c r="A43" s="7" t="s">
        <v>104</v>
      </c>
    </row>
    <row r="44" spans="1:9" x14ac:dyDescent="0.25">
      <c r="A44" s="7" t="s">
        <v>105</v>
      </c>
    </row>
  </sheetData>
  <autoFilter ref="A6:I42"/>
  <mergeCells count="3">
    <mergeCell ref="A1:I1"/>
    <mergeCell ref="A2:I2"/>
    <mergeCell ref="A3:I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Normal="100" workbookViewId="0">
      <selection activeCell="A12" sqref="A12:A13"/>
    </sheetView>
  </sheetViews>
  <sheetFormatPr baseColWidth="10" defaultColWidth="10.7109375" defaultRowHeight="15" x14ac:dyDescent="0.25"/>
  <cols>
    <col min="1" max="1" width="4.7109375" customWidth="1"/>
    <col min="2" max="2" width="9.42578125" customWidth="1"/>
    <col min="3" max="3" width="33.28515625" customWidth="1"/>
    <col min="4" max="5" width="7.42578125" customWidth="1"/>
    <col min="6" max="6" width="7.28515625" customWidth="1"/>
    <col min="7" max="7" width="7.5703125" customWidth="1"/>
    <col min="8" max="8" width="10.7109375" customWidth="1"/>
    <col min="9" max="9" width="27.85546875" customWidth="1"/>
  </cols>
  <sheetData>
    <row r="1" spans="1:9" s="7" customFormat="1" x14ac:dyDescent="0.25">
      <c r="A1" s="49" t="s">
        <v>3</v>
      </c>
      <c r="B1" s="49"/>
      <c r="C1" s="49"/>
      <c r="D1" s="49"/>
      <c r="E1" s="49"/>
      <c r="F1" s="49"/>
      <c r="G1" s="49"/>
      <c r="H1" s="49"/>
      <c r="I1" s="49"/>
    </row>
    <row r="2" spans="1:9" s="7" customFormat="1" ht="15" customHeight="1" x14ac:dyDescent="0.25">
      <c r="A2" s="50" t="s">
        <v>19</v>
      </c>
      <c r="B2" s="50"/>
      <c r="C2" s="50"/>
      <c r="D2" s="50"/>
      <c r="E2" s="50"/>
      <c r="F2" s="50"/>
      <c r="G2" s="50"/>
      <c r="H2" s="50"/>
      <c r="I2" s="50"/>
    </row>
    <row r="3" spans="1:9" s="7" customFormat="1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</row>
    <row r="4" spans="1:9" s="7" customFormat="1" ht="18.75" x14ac:dyDescent="0.3">
      <c r="A4" s="19" t="s">
        <v>10</v>
      </c>
      <c r="B4" s="15"/>
      <c r="C4" s="15"/>
      <c r="D4" s="15"/>
      <c r="E4" s="15"/>
      <c r="F4" s="15"/>
      <c r="G4" s="15"/>
      <c r="H4" s="15"/>
      <c r="I4" s="15"/>
    </row>
    <row r="5" spans="1:9" ht="5.25" customHeight="1" x14ac:dyDescent="0.25">
      <c r="A5" s="18"/>
      <c r="B5" s="12"/>
      <c r="C5" s="12"/>
      <c r="D5" s="13"/>
      <c r="E5" s="13"/>
      <c r="F5" s="13"/>
      <c r="G5" s="13"/>
    </row>
    <row r="6" spans="1:9" ht="51" x14ac:dyDescent="0.25">
      <c r="A6" s="3" t="s">
        <v>4</v>
      </c>
      <c r="B6" s="2" t="s">
        <v>1</v>
      </c>
      <c r="C6" s="2" t="s">
        <v>0</v>
      </c>
      <c r="D6" s="28" t="s">
        <v>5</v>
      </c>
      <c r="E6" s="28" t="s">
        <v>6</v>
      </c>
      <c r="F6" s="28" t="s">
        <v>7</v>
      </c>
      <c r="G6" s="47" t="s">
        <v>8</v>
      </c>
      <c r="H6" s="47" t="s">
        <v>14</v>
      </c>
      <c r="I6" s="29" t="s">
        <v>11</v>
      </c>
    </row>
    <row r="7" spans="1:9" s="15" customFormat="1" x14ac:dyDescent="0.25">
      <c r="A7" s="41">
        <v>1</v>
      </c>
      <c r="B7" s="41">
        <v>27729468</v>
      </c>
      <c r="C7" s="33" t="s">
        <v>22</v>
      </c>
      <c r="D7" s="30">
        <v>10</v>
      </c>
      <c r="E7" s="30">
        <v>8</v>
      </c>
      <c r="F7" s="30">
        <v>12</v>
      </c>
      <c r="G7" s="32">
        <f>F7+E7+D7</f>
        <v>30</v>
      </c>
      <c r="H7" s="27" t="s">
        <v>29</v>
      </c>
      <c r="I7" s="42"/>
    </row>
    <row r="8" spans="1:9" s="15" customFormat="1" x14ac:dyDescent="0.25">
      <c r="A8" s="41">
        <v>2</v>
      </c>
      <c r="B8" s="45">
        <v>43247798</v>
      </c>
      <c r="C8" s="48" t="s">
        <v>27</v>
      </c>
      <c r="D8" s="45">
        <v>15</v>
      </c>
      <c r="E8" s="46">
        <v>4</v>
      </c>
      <c r="F8" s="46">
        <v>12</v>
      </c>
      <c r="G8" s="32">
        <f>F8+E8+D8</f>
        <v>31</v>
      </c>
      <c r="H8" s="27" t="s">
        <v>29</v>
      </c>
      <c r="I8" s="31"/>
    </row>
    <row r="9" spans="1:9" s="15" customFormat="1" x14ac:dyDescent="0.25">
      <c r="A9" s="41">
        <v>3</v>
      </c>
      <c r="B9" s="41">
        <v>40512035</v>
      </c>
      <c r="C9" s="33" t="s">
        <v>41</v>
      </c>
      <c r="D9" s="30"/>
      <c r="E9" s="30"/>
      <c r="F9" s="30"/>
      <c r="G9" s="32">
        <v>0</v>
      </c>
      <c r="H9" s="27" t="str">
        <f t="shared" ref="H9:H10" si="0">IF(G9&gt;=22,"APTO","NO APTO")</f>
        <v>NO APTO</v>
      </c>
      <c r="I9" s="42" t="s">
        <v>15</v>
      </c>
    </row>
    <row r="10" spans="1:9" s="15" customFormat="1" x14ac:dyDescent="0.25">
      <c r="A10" s="41">
        <v>4</v>
      </c>
      <c r="B10" s="41">
        <v>43144471</v>
      </c>
      <c r="C10" s="33" t="s">
        <v>50</v>
      </c>
      <c r="D10" s="30"/>
      <c r="E10" s="30"/>
      <c r="F10" s="30"/>
      <c r="G10" s="32">
        <v>0</v>
      </c>
      <c r="H10" s="27" t="str">
        <f t="shared" si="0"/>
        <v>NO APTO</v>
      </c>
      <c r="I10" s="42" t="s">
        <v>15</v>
      </c>
    </row>
    <row r="11" spans="1:9" s="15" customFormat="1" x14ac:dyDescent="0.25">
      <c r="A11" s="41">
        <v>5</v>
      </c>
      <c r="B11" s="41"/>
      <c r="C11" s="41"/>
      <c r="D11" s="30"/>
      <c r="E11" s="30"/>
      <c r="F11" s="30"/>
      <c r="G11" s="32"/>
      <c r="H11" s="27"/>
      <c r="I11" s="42"/>
    </row>
    <row r="12" spans="1:9" x14ac:dyDescent="0.25">
      <c r="A12" s="7" t="s">
        <v>104</v>
      </c>
      <c r="B12" s="39"/>
      <c r="C12" s="40"/>
      <c r="D12" s="38"/>
      <c r="E12" s="38"/>
      <c r="F12" s="38"/>
      <c r="G12" s="38"/>
      <c r="H12" s="38"/>
      <c r="I12" s="38"/>
    </row>
    <row r="13" spans="1:9" x14ac:dyDescent="0.25">
      <c r="A13" s="7" t="s">
        <v>105</v>
      </c>
      <c r="B13" s="38"/>
      <c r="C13" s="38"/>
      <c r="D13" s="38"/>
      <c r="E13" s="38"/>
      <c r="F13" s="38"/>
      <c r="G13" s="38"/>
      <c r="H13" s="38"/>
      <c r="I13" s="38"/>
    </row>
  </sheetData>
  <autoFilter ref="A6:I12"/>
  <mergeCells count="3">
    <mergeCell ref="A3:I3"/>
    <mergeCell ref="A1:I1"/>
    <mergeCell ref="A2:I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5"/>
  <sheetViews>
    <sheetView tabSelected="1" zoomScaleNormal="100" workbookViewId="0">
      <selection activeCell="G29" sqref="G29"/>
    </sheetView>
  </sheetViews>
  <sheetFormatPr baseColWidth="10" defaultColWidth="11.42578125" defaultRowHeight="15" x14ac:dyDescent="0.25"/>
  <cols>
    <col min="1" max="1" width="4.85546875" style="6" customWidth="1"/>
    <col min="2" max="2" width="9.42578125" style="6" customWidth="1"/>
    <col min="3" max="3" width="38.7109375" style="6" customWidth="1"/>
    <col min="4" max="4" width="28.28515625" style="6" customWidth="1"/>
    <col min="5" max="5" width="6.85546875" style="6" customWidth="1"/>
    <col min="6" max="6" width="6.28515625" style="6" customWidth="1"/>
    <col min="7" max="7" width="6.5703125" style="6" customWidth="1"/>
    <col min="8" max="8" width="6.42578125" style="6" customWidth="1"/>
    <col min="9" max="9" width="10.140625" style="6" customWidth="1"/>
    <col min="10" max="10" width="29.85546875" style="6" customWidth="1"/>
    <col min="11" max="16384" width="11.42578125" style="6"/>
  </cols>
  <sheetData>
    <row r="1" spans="1:10" s="7" customFormat="1" x14ac:dyDescent="0.25">
      <c r="A1" s="49" t="s">
        <v>3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s="7" customFormat="1" ht="15" customHeight="1" x14ac:dyDescent="0.25">
      <c r="A2" s="50" t="s">
        <v>18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s="7" customFormat="1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s="7" customFormat="1" ht="18.75" x14ac:dyDescent="0.3">
      <c r="A4" s="19" t="s">
        <v>12</v>
      </c>
    </row>
    <row r="5" spans="1:10" ht="36.75" customHeight="1" x14ac:dyDescent="0.25">
      <c r="A5" s="5" t="s">
        <v>4</v>
      </c>
      <c r="B5" s="4" t="s">
        <v>1</v>
      </c>
      <c r="C5" s="4" t="s">
        <v>0</v>
      </c>
      <c r="D5" s="24" t="s">
        <v>2</v>
      </c>
      <c r="E5" s="28" t="s">
        <v>5</v>
      </c>
      <c r="F5" s="28" t="s">
        <v>6</v>
      </c>
      <c r="G5" s="28" t="s">
        <v>7</v>
      </c>
      <c r="H5" s="47" t="s">
        <v>8</v>
      </c>
      <c r="I5" s="47" t="s">
        <v>9</v>
      </c>
      <c r="J5" s="29" t="s">
        <v>11</v>
      </c>
    </row>
    <row r="6" spans="1:10" s="15" customFormat="1" x14ac:dyDescent="0.25">
      <c r="A6" s="1">
        <v>1</v>
      </c>
      <c r="B6" s="8">
        <v>73119820</v>
      </c>
      <c r="C6" s="25" t="s">
        <v>83</v>
      </c>
      <c r="D6" s="26"/>
      <c r="E6" s="30">
        <v>0</v>
      </c>
      <c r="F6" s="30">
        <v>10</v>
      </c>
      <c r="G6" s="30">
        <v>11</v>
      </c>
      <c r="H6" s="32">
        <f>G6+F6+E6</f>
        <v>21</v>
      </c>
      <c r="I6" s="27" t="s">
        <v>29</v>
      </c>
      <c r="J6" s="23"/>
    </row>
    <row r="7" spans="1:10" s="15" customFormat="1" x14ac:dyDescent="0.25">
      <c r="A7" s="1">
        <v>2</v>
      </c>
      <c r="B7" s="8">
        <v>71023906</v>
      </c>
      <c r="C7" s="25" t="s">
        <v>84</v>
      </c>
      <c r="D7" s="26"/>
      <c r="E7" s="30">
        <v>0</v>
      </c>
      <c r="F7" s="30">
        <v>10</v>
      </c>
      <c r="G7" s="30">
        <v>9</v>
      </c>
      <c r="H7" s="32">
        <f t="shared" ref="H7:H16" si="0">G7+F7+E7</f>
        <v>19</v>
      </c>
      <c r="I7" s="27" t="s">
        <v>29</v>
      </c>
      <c r="J7" s="31"/>
    </row>
    <row r="8" spans="1:10" s="15" customFormat="1" x14ac:dyDescent="0.25">
      <c r="A8" s="1">
        <v>3</v>
      </c>
      <c r="B8" s="8">
        <v>44824038</v>
      </c>
      <c r="C8" s="25" t="s">
        <v>85</v>
      </c>
      <c r="D8" s="26"/>
      <c r="E8" s="30">
        <v>0</v>
      </c>
      <c r="F8" s="30">
        <v>8</v>
      </c>
      <c r="G8" s="30">
        <v>11</v>
      </c>
      <c r="H8" s="32">
        <f t="shared" si="0"/>
        <v>19</v>
      </c>
      <c r="I8" s="27" t="s">
        <v>29</v>
      </c>
      <c r="J8" s="22"/>
    </row>
    <row r="9" spans="1:10" s="15" customFormat="1" x14ac:dyDescent="0.25">
      <c r="A9" s="1">
        <v>4</v>
      </c>
      <c r="B9" s="8">
        <v>77381356</v>
      </c>
      <c r="C9" s="25" t="s">
        <v>86</v>
      </c>
      <c r="D9" s="26"/>
      <c r="E9" s="30">
        <v>0</v>
      </c>
      <c r="F9" s="30">
        <v>10</v>
      </c>
      <c r="G9" s="30">
        <v>12</v>
      </c>
      <c r="H9" s="32">
        <f t="shared" si="0"/>
        <v>22</v>
      </c>
      <c r="I9" s="27" t="s">
        <v>29</v>
      </c>
      <c r="J9" s="22"/>
    </row>
    <row r="10" spans="1:10" s="15" customFormat="1" x14ac:dyDescent="0.25">
      <c r="A10" s="1">
        <v>5</v>
      </c>
      <c r="B10" s="8">
        <v>76736456</v>
      </c>
      <c r="C10" s="25" t="s">
        <v>87</v>
      </c>
      <c r="D10" s="26"/>
      <c r="E10" s="30">
        <v>0</v>
      </c>
      <c r="F10" s="30">
        <v>12</v>
      </c>
      <c r="G10" s="30">
        <v>9</v>
      </c>
      <c r="H10" s="32">
        <f t="shared" si="0"/>
        <v>21</v>
      </c>
      <c r="I10" s="27" t="s">
        <v>29</v>
      </c>
      <c r="J10" s="22"/>
    </row>
    <row r="11" spans="1:10" s="15" customFormat="1" x14ac:dyDescent="0.25">
      <c r="A11" s="1">
        <v>6</v>
      </c>
      <c r="B11" s="8">
        <v>42828972</v>
      </c>
      <c r="C11" s="25" t="s">
        <v>88</v>
      </c>
      <c r="D11" s="26"/>
      <c r="E11" s="30"/>
      <c r="F11" s="30"/>
      <c r="G11" s="30"/>
      <c r="H11" s="32">
        <f t="shared" si="0"/>
        <v>0</v>
      </c>
      <c r="I11" s="27" t="str">
        <f t="shared" ref="I11:I22" si="1">IF(H11&gt;=22,"APTO","NO APTO")</f>
        <v>NO APTO</v>
      </c>
      <c r="J11" s="22" t="s">
        <v>16</v>
      </c>
    </row>
    <row r="12" spans="1:10" s="15" customFormat="1" x14ac:dyDescent="0.25">
      <c r="A12" s="1">
        <v>7</v>
      </c>
      <c r="B12" s="8">
        <v>77074666</v>
      </c>
      <c r="C12" s="25" t="s">
        <v>89</v>
      </c>
      <c r="D12" s="26"/>
      <c r="E12" s="30"/>
      <c r="F12" s="30"/>
      <c r="G12" s="30"/>
      <c r="H12" s="32">
        <f t="shared" si="0"/>
        <v>0</v>
      </c>
      <c r="I12" s="27" t="str">
        <f t="shared" si="1"/>
        <v>NO APTO</v>
      </c>
      <c r="J12" s="22" t="s">
        <v>16</v>
      </c>
    </row>
    <row r="13" spans="1:10" s="15" customFormat="1" x14ac:dyDescent="0.25">
      <c r="A13" s="1">
        <v>8</v>
      </c>
      <c r="B13" s="8">
        <v>45284345</v>
      </c>
      <c r="C13" s="25" t="s">
        <v>90</v>
      </c>
      <c r="D13" s="26"/>
      <c r="E13" s="30">
        <v>0</v>
      </c>
      <c r="F13" s="30">
        <v>14</v>
      </c>
      <c r="G13" s="30">
        <v>12</v>
      </c>
      <c r="H13" s="32">
        <f t="shared" si="0"/>
        <v>26</v>
      </c>
      <c r="I13" s="27" t="str">
        <f t="shared" si="1"/>
        <v>APTO</v>
      </c>
      <c r="J13" s="22"/>
    </row>
    <row r="14" spans="1:10" s="15" customFormat="1" x14ac:dyDescent="0.25">
      <c r="A14" s="1">
        <v>9</v>
      </c>
      <c r="B14" s="8">
        <v>48270559</v>
      </c>
      <c r="C14" s="25" t="s">
        <v>91</v>
      </c>
      <c r="D14" s="26"/>
      <c r="E14" s="30">
        <v>0</v>
      </c>
      <c r="F14" s="30">
        <v>6</v>
      </c>
      <c r="G14" s="30">
        <v>9</v>
      </c>
      <c r="H14" s="32">
        <f t="shared" si="0"/>
        <v>15</v>
      </c>
      <c r="I14" s="27" t="s">
        <v>29</v>
      </c>
      <c r="J14" s="22" t="s">
        <v>103</v>
      </c>
    </row>
    <row r="15" spans="1:10" s="15" customFormat="1" x14ac:dyDescent="0.25">
      <c r="A15" s="1">
        <v>10</v>
      </c>
      <c r="B15" s="8">
        <v>45803388</v>
      </c>
      <c r="C15" s="25" t="s">
        <v>92</v>
      </c>
      <c r="D15" s="26"/>
      <c r="E15" s="30"/>
      <c r="F15" s="30"/>
      <c r="G15" s="30"/>
      <c r="H15" s="32">
        <f t="shared" si="0"/>
        <v>0</v>
      </c>
      <c r="I15" s="27" t="str">
        <f t="shared" si="1"/>
        <v>NO APTO</v>
      </c>
      <c r="J15" s="22" t="s">
        <v>16</v>
      </c>
    </row>
    <row r="16" spans="1:10" s="15" customFormat="1" x14ac:dyDescent="0.25">
      <c r="A16" s="1">
        <v>11</v>
      </c>
      <c r="B16" s="8">
        <v>46463201</v>
      </c>
      <c r="C16" s="25" t="s">
        <v>93</v>
      </c>
      <c r="D16" s="26"/>
      <c r="E16" s="30"/>
      <c r="F16" s="30"/>
      <c r="G16" s="30"/>
      <c r="H16" s="32">
        <f t="shared" si="0"/>
        <v>0</v>
      </c>
      <c r="I16" s="27" t="str">
        <f t="shared" si="1"/>
        <v>NO APTO</v>
      </c>
      <c r="J16" s="22" t="s">
        <v>16</v>
      </c>
    </row>
    <row r="17" spans="1:10" s="15" customFormat="1" x14ac:dyDescent="0.25">
      <c r="A17" s="1">
        <v>12</v>
      </c>
      <c r="B17" s="8">
        <v>44887691</v>
      </c>
      <c r="C17" s="25" t="s">
        <v>94</v>
      </c>
      <c r="D17" s="26"/>
      <c r="E17" s="30"/>
      <c r="F17" s="30"/>
      <c r="G17" s="30"/>
      <c r="H17" s="32"/>
      <c r="I17" s="27" t="str">
        <f t="shared" si="1"/>
        <v>NO APTO</v>
      </c>
      <c r="J17" s="22" t="s">
        <v>16</v>
      </c>
    </row>
    <row r="18" spans="1:10" s="15" customFormat="1" x14ac:dyDescent="0.25">
      <c r="A18" s="1">
        <v>13</v>
      </c>
      <c r="B18" s="8">
        <v>73621653</v>
      </c>
      <c r="C18" s="25" t="s">
        <v>95</v>
      </c>
      <c r="D18" s="26"/>
      <c r="E18" s="30"/>
      <c r="F18" s="30"/>
      <c r="G18" s="30"/>
      <c r="H18" s="32"/>
      <c r="I18" s="27" t="str">
        <f t="shared" si="1"/>
        <v>NO APTO</v>
      </c>
      <c r="J18" s="22" t="s">
        <v>16</v>
      </c>
    </row>
    <row r="19" spans="1:10" s="15" customFormat="1" x14ac:dyDescent="0.25">
      <c r="A19" s="1">
        <v>14</v>
      </c>
      <c r="B19" s="8">
        <v>75321650</v>
      </c>
      <c r="C19" s="25" t="s">
        <v>96</v>
      </c>
      <c r="D19" s="26"/>
      <c r="E19" s="30"/>
      <c r="F19" s="30"/>
      <c r="G19" s="30"/>
      <c r="H19" s="32"/>
      <c r="I19" s="27" t="str">
        <f t="shared" si="1"/>
        <v>NO APTO</v>
      </c>
      <c r="J19" s="22" t="s">
        <v>16</v>
      </c>
    </row>
    <row r="20" spans="1:10" s="15" customFormat="1" x14ac:dyDescent="0.25">
      <c r="A20" s="1">
        <v>15</v>
      </c>
      <c r="B20" s="8">
        <v>70202621</v>
      </c>
      <c r="C20" s="25" t="s">
        <v>97</v>
      </c>
      <c r="D20" s="26"/>
      <c r="E20" s="30"/>
      <c r="F20" s="30"/>
      <c r="G20" s="30"/>
      <c r="H20" s="32"/>
      <c r="I20" s="27" t="str">
        <f t="shared" si="1"/>
        <v>NO APTO</v>
      </c>
      <c r="J20" s="22" t="s">
        <v>16</v>
      </c>
    </row>
    <row r="21" spans="1:10" s="15" customFormat="1" x14ac:dyDescent="0.25">
      <c r="A21" s="1">
        <v>16</v>
      </c>
      <c r="B21" s="8">
        <v>70042485</v>
      </c>
      <c r="C21" s="25" t="s">
        <v>98</v>
      </c>
      <c r="D21" s="26"/>
      <c r="E21" s="30"/>
      <c r="F21" s="30"/>
      <c r="G21" s="30"/>
      <c r="H21" s="32"/>
      <c r="I21" s="27" t="str">
        <f t="shared" si="1"/>
        <v>NO APTO</v>
      </c>
      <c r="J21" s="22" t="s">
        <v>16</v>
      </c>
    </row>
    <row r="22" spans="1:10" s="15" customFormat="1" x14ac:dyDescent="0.25">
      <c r="A22" s="1">
        <v>17</v>
      </c>
      <c r="B22" s="8">
        <v>46105638</v>
      </c>
      <c r="C22" s="25" t="s">
        <v>99</v>
      </c>
      <c r="D22" s="26"/>
      <c r="E22" s="30"/>
      <c r="F22" s="30"/>
      <c r="G22" s="30"/>
      <c r="H22" s="32"/>
      <c r="I22" s="27" t="str">
        <f t="shared" si="1"/>
        <v>NO APTO</v>
      </c>
      <c r="J22" s="22" t="s">
        <v>16</v>
      </c>
    </row>
    <row r="23" spans="1:10" s="15" customFormat="1" x14ac:dyDescent="0.25">
      <c r="A23" s="1">
        <v>18</v>
      </c>
      <c r="B23" s="8">
        <v>71966861</v>
      </c>
      <c r="C23" s="25" t="s">
        <v>100</v>
      </c>
      <c r="D23" s="26"/>
      <c r="E23" s="30"/>
      <c r="F23" s="30"/>
      <c r="G23" s="30"/>
      <c r="H23" s="32"/>
      <c r="I23" s="27" t="s">
        <v>30</v>
      </c>
      <c r="J23" s="22" t="s">
        <v>16</v>
      </c>
    </row>
    <row r="24" spans="1:10" x14ac:dyDescent="0.25">
      <c r="A24" s="7" t="s">
        <v>104</v>
      </c>
    </row>
    <row r="25" spans="1:10" x14ac:dyDescent="0.25">
      <c r="A25" s="7" t="s">
        <v>105</v>
      </c>
    </row>
  </sheetData>
  <autoFilter ref="A5:J23"/>
  <mergeCells count="3">
    <mergeCell ref="A1:J1"/>
    <mergeCell ref="A2:J2"/>
    <mergeCell ref="A3:J3"/>
  </mergeCells>
  <pageMargins left="0.43307086614173229" right="0.27559055118110237" top="0.31496062992125984" bottom="0.19685039370078741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8"/>
  <sheetViews>
    <sheetView topLeftCell="A10" zoomScaleNormal="100" workbookViewId="0">
      <selection activeCell="E31" sqref="E31"/>
    </sheetView>
  </sheetViews>
  <sheetFormatPr baseColWidth="10" defaultColWidth="10.7109375" defaultRowHeight="15" x14ac:dyDescent="0.25"/>
  <cols>
    <col min="1" max="1" width="3.7109375" customWidth="1"/>
    <col min="2" max="2" width="9" customWidth="1"/>
    <col min="3" max="3" width="30.7109375" customWidth="1"/>
    <col min="4" max="4" width="33.7109375" customWidth="1"/>
    <col min="5" max="5" width="7.140625" customWidth="1"/>
    <col min="6" max="6" width="6.42578125" customWidth="1"/>
    <col min="7" max="7" width="5.5703125" customWidth="1"/>
    <col min="8" max="8" width="6" customWidth="1"/>
    <col min="9" max="9" width="10.28515625" customWidth="1"/>
    <col min="10" max="10" width="30" customWidth="1"/>
  </cols>
  <sheetData>
    <row r="1" spans="1:10" s="7" customFormat="1" x14ac:dyDescent="0.25">
      <c r="A1" s="49" t="s">
        <v>3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s="7" customFormat="1" ht="15" customHeight="1" x14ac:dyDescent="0.25">
      <c r="A2" s="50" t="s">
        <v>18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s="7" customFormat="1" x14ac:dyDescent="0.2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s="7" customFormat="1" ht="18.75" x14ac:dyDescent="0.3">
      <c r="A4" s="19" t="s">
        <v>13</v>
      </c>
      <c r="B4" s="15"/>
    </row>
    <row r="5" spans="1:10" ht="38.25" customHeight="1" x14ac:dyDescent="0.25">
      <c r="A5" s="10" t="s">
        <v>4</v>
      </c>
      <c r="B5" s="11" t="s">
        <v>1</v>
      </c>
      <c r="C5" s="11" t="s">
        <v>0</v>
      </c>
      <c r="D5" s="11" t="s">
        <v>2</v>
      </c>
      <c r="E5" s="28" t="s">
        <v>5</v>
      </c>
      <c r="F5" s="28" t="s">
        <v>7</v>
      </c>
      <c r="G5" s="28" t="s">
        <v>6</v>
      </c>
      <c r="H5" s="47" t="s">
        <v>8</v>
      </c>
      <c r="I5" s="47" t="s">
        <v>9</v>
      </c>
      <c r="J5" s="29" t="s">
        <v>11</v>
      </c>
    </row>
    <row r="6" spans="1:10" s="15" customFormat="1" x14ac:dyDescent="0.25">
      <c r="A6" s="9">
        <v>1</v>
      </c>
      <c r="B6" s="16">
        <v>43984450</v>
      </c>
      <c r="C6" s="14" t="s">
        <v>62</v>
      </c>
      <c r="D6" s="17"/>
      <c r="E6" s="30">
        <v>20</v>
      </c>
      <c r="F6" s="30">
        <v>5</v>
      </c>
      <c r="G6" s="30">
        <v>8</v>
      </c>
      <c r="H6" s="32">
        <f>G6+F6+E6</f>
        <v>33</v>
      </c>
      <c r="I6" s="27" t="str">
        <f t="shared" ref="I6:I26" si="0">IF(H6&gt;=22,"APTO","NO APTO")</f>
        <v>APTO</v>
      </c>
      <c r="J6" s="23"/>
    </row>
    <row r="7" spans="1:10" s="15" customFormat="1" x14ac:dyDescent="0.25">
      <c r="A7" s="9">
        <v>2</v>
      </c>
      <c r="B7" s="16">
        <v>71499358</v>
      </c>
      <c r="C7" s="14" t="s">
        <v>63</v>
      </c>
      <c r="D7" s="17"/>
      <c r="E7" s="30">
        <v>14</v>
      </c>
      <c r="F7" s="30">
        <v>5</v>
      </c>
      <c r="G7" s="30">
        <v>4</v>
      </c>
      <c r="H7" s="32">
        <f t="shared" ref="H7:H26" si="1">G7+F7+E7</f>
        <v>23</v>
      </c>
      <c r="I7" s="27" t="str">
        <f t="shared" si="0"/>
        <v>APTO</v>
      </c>
      <c r="J7" s="31"/>
    </row>
    <row r="8" spans="1:10" s="15" customFormat="1" x14ac:dyDescent="0.25">
      <c r="A8" s="9">
        <v>3</v>
      </c>
      <c r="B8" s="16">
        <v>45085008</v>
      </c>
      <c r="C8" s="14" t="s">
        <v>64</v>
      </c>
      <c r="D8" s="17"/>
      <c r="E8" s="30">
        <v>14</v>
      </c>
      <c r="F8" s="30">
        <v>8</v>
      </c>
      <c r="G8" s="30"/>
      <c r="H8" s="32">
        <f t="shared" si="1"/>
        <v>22</v>
      </c>
      <c r="I8" s="27" t="str">
        <f t="shared" si="0"/>
        <v>APTO</v>
      </c>
      <c r="J8" s="22"/>
    </row>
    <row r="9" spans="1:10" s="15" customFormat="1" x14ac:dyDescent="0.25">
      <c r="A9" s="9">
        <v>4</v>
      </c>
      <c r="B9" s="16">
        <v>44233157</v>
      </c>
      <c r="C9" s="14" t="s">
        <v>65</v>
      </c>
      <c r="D9" s="17"/>
      <c r="E9" s="30">
        <v>20</v>
      </c>
      <c r="F9" s="30">
        <v>10</v>
      </c>
      <c r="G9" s="30">
        <v>8</v>
      </c>
      <c r="H9" s="32">
        <f t="shared" si="1"/>
        <v>38</v>
      </c>
      <c r="I9" s="27" t="str">
        <f t="shared" si="0"/>
        <v>APTO</v>
      </c>
      <c r="J9" s="22"/>
    </row>
    <row r="10" spans="1:10" s="15" customFormat="1" x14ac:dyDescent="0.25">
      <c r="A10" s="9">
        <v>5</v>
      </c>
      <c r="B10" s="16">
        <v>71779118</v>
      </c>
      <c r="C10" s="14" t="s">
        <v>66</v>
      </c>
      <c r="D10" s="17"/>
      <c r="E10" s="30">
        <v>14</v>
      </c>
      <c r="F10" s="30">
        <v>0</v>
      </c>
      <c r="G10" s="30">
        <v>4</v>
      </c>
      <c r="H10" s="32">
        <f t="shared" si="1"/>
        <v>18</v>
      </c>
      <c r="I10" s="27" t="s">
        <v>29</v>
      </c>
      <c r="J10" s="22"/>
    </row>
    <row r="11" spans="1:10" s="15" customFormat="1" x14ac:dyDescent="0.25">
      <c r="A11" s="9">
        <v>6</v>
      </c>
      <c r="B11" s="16">
        <v>47059330</v>
      </c>
      <c r="C11" s="14" t="s">
        <v>67</v>
      </c>
      <c r="D11" s="17"/>
      <c r="E11" s="30">
        <v>16</v>
      </c>
      <c r="F11" s="30">
        <v>5</v>
      </c>
      <c r="G11" s="30">
        <v>8</v>
      </c>
      <c r="H11" s="32">
        <f t="shared" si="1"/>
        <v>29</v>
      </c>
      <c r="I11" s="27" t="str">
        <f t="shared" si="0"/>
        <v>APTO</v>
      </c>
      <c r="J11" s="22"/>
    </row>
    <row r="12" spans="1:10" s="15" customFormat="1" x14ac:dyDescent="0.25">
      <c r="A12" s="9">
        <v>7</v>
      </c>
      <c r="B12" s="16">
        <v>72774116</v>
      </c>
      <c r="C12" s="14" t="s">
        <v>68</v>
      </c>
      <c r="D12" s="17"/>
      <c r="E12" s="30">
        <v>14</v>
      </c>
      <c r="F12" s="30">
        <v>3</v>
      </c>
      <c r="G12" s="30">
        <v>0</v>
      </c>
      <c r="H12" s="32">
        <f t="shared" si="1"/>
        <v>17</v>
      </c>
      <c r="I12" s="27" t="s">
        <v>29</v>
      </c>
      <c r="J12" s="22"/>
    </row>
    <row r="13" spans="1:10" s="15" customFormat="1" x14ac:dyDescent="0.25">
      <c r="A13" s="9">
        <v>8</v>
      </c>
      <c r="B13" s="16">
        <v>41151958</v>
      </c>
      <c r="C13" s="14" t="s">
        <v>69</v>
      </c>
      <c r="D13" s="17"/>
      <c r="E13" s="30">
        <v>14</v>
      </c>
      <c r="F13" s="30">
        <v>10</v>
      </c>
      <c r="G13" s="30">
        <v>4</v>
      </c>
      <c r="H13" s="32">
        <f t="shared" si="1"/>
        <v>28</v>
      </c>
      <c r="I13" s="27" t="str">
        <f t="shared" si="0"/>
        <v>APTO</v>
      </c>
      <c r="J13" s="22"/>
    </row>
    <row r="14" spans="1:10" s="15" customFormat="1" x14ac:dyDescent="0.25">
      <c r="A14" s="9">
        <v>9</v>
      </c>
      <c r="B14" s="16">
        <v>70853653</v>
      </c>
      <c r="C14" s="14" t="s">
        <v>70</v>
      </c>
      <c r="D14" s="17"/>
      <c r="E14" s="30">
        <v>14</v>
      </c>
      <c r="F14" s="30">
        <v>1</v>
      </c>
      <c r="G14" s="30">
        <v>8</v>
      </c>
      <c r="H14" s="32">
        <f t="shared" si="1"/>
        <v>23</v>
      </c>
      <c r="I14" s="27" t="str">
        <f t="shared" si="0"/>
        <v>APTO</v>
      </c>
      <c r="J14" s="22"/>
    </row>
    <row r="15" spans="1:10" s="15" customFormat="1" x14ac:dyDescent="0.25">
      <c r="A15" s="9">
        <v>10</v>
      </c>
      <c r="B15" s="16">
        <v>73578483</v>
      </c>
      <c r="C15" s="14" t="s">
        <v>71</v>
      </c>
      <c r="D15" s="17"/>
      <c r="E15" s="30">
        <v>16</v>
      </c>
      <c r="F15" s="30">
        <v>6</v>
      </c>
      <c r="G15" s="30">
        <v>8</v>
      </c>
      <c r="H15" s="32">
        <f t="shared" si="1"/>
        <v>30</v>
      </c>
      <c r="I15" s="27" t="str">
        <f t="shared" si="0"/>
        <v>APTO</v>
      </c>
      <c r="J15" s="22"/>
    </row>
    <row r="16" spans="1:10" s="15" customFormat="1" x14ac:dyDescent="0.25">
      <c r="A16" s="9">
        <v>11</v>
      </c>
      <c r="B16" s="16">
        <v>76736279</v>
      </c>
      <c r="C16" s="14" t="s">
        <v>72</v>
      </c>
      <c r="D16" s="33"/>
      <c r="E16" s="30">
        <v>14</v>
      </c>
      <c r="F16" s="30">
        <v>2</v>
      </c>
      <c r="G16" s="30">
        <v>4</v>
      </c>
      <c r="H16" s="32">
        <f t="shared" si="1"/>
        <v>20</v>
      </c>
      <c r="I16" s="27" t="s">
        <v>29</v>
      </c>
      <c r="J16" s="22"/>
    </row>
    <row r="17" spans="1:10" s="15" customFormat="1" x14ac:dyDescent="0.25">
      <c r="A17" s="9">
        <v>12</v>
      </c>
      <c r="B17" s="16">
        <v>45944579</v>
      </c>
      <c r="C17" s="14" t="s">
        <v>73</v>
      </c>
      <c r="D17" s="17"/>
      <c r="E17" s="30">
        <v>16</v>
      </c>
      <c r="F17" s="30">
        <v>6</v>
      </c>
      <c r="G17" s="30">
        <v>4</v>
      </c>
      <c r="H17" s="32">
        <f t="shared" si="1"/>
        <v>26</v>
      </c>
      <c r="I17" s="27" t="str">
        <f t="shared" si="0"/>
        <v>APTO</v>
      </c>
      <c r="J17" s="22"/>
    </row>
    <row r="18" spans="1:10" s="15" customFormat="1" x14ac:dyDescent="0.25">
      <c r="A18" s="9">
        <v>13</v>
      </c>
      <c r="B18" s="16">
        <v>45223537</v>
      </c>
      <c r="C18" s="14" t="s">
        <v>74</v>
      </c>
      <c r="D18" s="17"/>
      <c r="E18" s="30">
        <v>14</v>
      </c>
      <c r="F18" s="30">
        <v>11</v>
      </c>
      <c r="G18" s="30">
        <v>8</v>
      </c>
      <c r="H18" s="32">
        <f t="shared" si="1"/>
        <v>33</v>
      </c>
      <c r="I18" s="27" t="str">
        <f t="shared" si="0"/>
        <v>APTO</v>
      </c>
      <c r="J18" s="22"/>
    </row>
    <row r="19" spans="1:10" s="15" customFormat="1" x14ac:dyDescent="0.25">
      <c r="A19" s="9">
        <v>14</v>
      </c>
      <c r="B19" s="16">
        <v>46489809</v>
      </c>
      <c r="C19" s="14" t="s">
        <v>75</v>
      </c>
      <c r="D19" s="17"/>
      <c r="E19" s="30">
        <v>14</v>
      </c>
      <c r="F19" s="30">
        <v>12</v>
      </c>
      <c r="G19" s="30">
        <v>8</v>
      </c>
      <c r="H19" s="32">
        <f t="shared" si="1"/>
        <v>34</v>
      </c>
      <c r="I19" s="27" t="str">
        <f t="shared" si="0"/>
        <v>APTO</v>
      </c>
      <c r="J19" s="22"/>
    </row>
    <row r="20" spans="1:10" s="15" customFormat="1" x14ac:dyDescent="0.25">
      <c r="A20" s="9">
        <v>15</v>
      </c>
      <c r="B20" s="16">
        <v>70752101</v>
      </c>
      <c r="C20" s="14" t="s">
        <v>76</v>
      </c>
      <c r="D20" s="17"/>
      <c r="E20" s="30"/>
      <c r="F20" s="30"/>
      <c r="G20" s="30"/>
      <c r="H20" s="32">
        <f t="shared" si="1"/>
        <v>0</v>
      </c>
      <c r="I20" s="27" t="str">
        <f t="shared" si="0"/>
        <v>NO APTO</v>
      </c>
      <c r="J20" s="22" t="s">
        <v>16</v>
      </c>
    </row>
    <row r="21" spans="1:10" s="15" customFormat="1" x14ac:dyDescent="0.25">
      <c r="A21" s="9">
        <v>16</v>
      </c>
      <c r="B21" s="16">
        <v>70907687</v>
      </c>
      <c r="C21" s="14" t="s">
        <v>77</v>
      </c>
      <c r="D21" s="17"/>
      <c r="E21" s="30"/>
      <c r="F21" s="30"/>
      <c r="G21" s="30"/>
      <c r="H21" s="32">
        <f t="shared" si="1"/>
        <v>0</v>
      </c>
      <c r="I21" s="27" t="str">
        <f t="shared" si="0"/>
        <v>NO APTO</v>
      </c>
      <c r="J21" s="22" t="s">
        <v>16</v>
      </c>
    </row>
    <row r="22" spans="1:10" s="15" customFormat="1" x14ac:dyDescent="0.25">
      <c r="A22" s="9">
        <v>17</v>
      </c>
      <c r="B22" s="16">
        <v>48332239</v>
      </c>
      <c r="C22" s="14" t="s">
        <v>78</v>
      </c>
      <c r="D22" s="17"/>
      <c r="E22" s="30"/>
      <c r="F22" s="30"/>
      <c r="G22" s="30"/>
      <c r="H22" s="32">
        <f t="shared" si="1"/>
        <v>0</v>
      </c>
      <c r="I22" s="27" t="str">
        <f t="shared" si="0"/>
        <v>NO APTO</v>
      </c>
      <c r="J22" s="22" t="s">
        <v>16</v>
      </c>
    </row>
    <row r="23" spans="1:10" s="15" customFormat="1" x14ac:dyDescent="0.25">
      <c r="A23" s="9">
        <v>18</v>
      </c>
      <c r="B23" s="16">
        <v>44746326</v>
      </c>
      <c r="C23" s="14" t="s">
        <v>79</v>
      </c>
      <c r="D23" s="17"/>
      <c r="E23" s="30"/>
      <c r="F23" s="30"/>
      <c r="G23" s="30"/>
      <c r="H23" s="32">
        <f t="shared" si="1"/>
        <v>0</v>
      </c>
      <c r="I23" s="27" t="str">
        <f t="shared" si="0"/>
        <v>NO APTO</v>
      </c>
      <c r="J23" s="22" t="s">
        <v>16</v>
      </c>
    </row>
    <row r="24" spans="1:10" s="15" customFormat="1" x14ac:dyDescent="0.25">
      <c r="A24" s="9">
        <v>19</v>
      </c>
      <c r="B24" s="16">
        <v>73527683</v>
      </c>
      <c r="C24" s="14" t="s">
        <v>80</v>
      </c>
      <c r="D24" s="17"/>
      <c r="E24" s="30"/>
      <c r="F24" s="30"/>
      <c r="G24" s="30"/>
      <c r="H24" s="32">
        <f t="shared" si="1"/>
        <v>0</v>
      </c>
      <c r="I24" s="27" t="str">
        <f t="shared" si="0"/>
        <v>NO APTO</v>
      </c>
      <c r="J24" s="22" t="s">
        <v>16</v>
      </c>
    </row>
    <row r="25" spans="1:10" s="15" customFormat="1" x14ac:dyDescent="0.25">
      <c r="A25" s="9">
        <v>20</v>
      </c>
      <c r="B25" s="16">
        <v>42963305</v>
      </c>
      <c r="C25" s="14" t="s">
        <v>81</v>
      </c>
      <c r="D25" s="17"/>
      <c r="E25" s="30"/>
      <c r="F25" s="30"/>
      <c r="G25" s="30"/>
      <c r="H25" s="32">
        <f t="shared" si="1"/>
        <v>0</v>
      </c>
      <c r="I25" s="27" t="str">
        <f t="shared" si="0"/>
        <v>NO APTO</v>
      </c>
      <c r="J25" s="22" t="s">
        <v>16</v>
      </c>
    </row>
    <row r="26" spans="1:10" s="15" customFormat="1" x14ac:dyDescent="0.25">
      <c r="A26" s="9">
        <v>21</v>
      </c>
      <c r="B26" s="16">
        <v>45670567</v>
      </c>
      <c r="C26" s="14" t="s">
        <v>82</v>
      </c>
      <c r="D26" s="17"/>
      <c r="E26" s="30"/>
      <c r="F26" s="30"/>
      <c r="G26" s="30"/>
      <c r="H26" s="32">
        <f t="shared" si="1"/>
        <v>0</v>
      </c>
      <c r="I26" s="27" t="str">
        <f t="shared" si="0"/>
        <v>NO APTO</v>
      </c>
      <c r="J26" s="22" t="s">
        <v>16</v>
      </c>
    </row>
    <row r="27" spans="1:10" x14ac:dyDescent="0.25">
      <c r="A27" s="7" t="s">
        <v>104</v>
      </c>
    </row>
    <row r="28" spans="1:10" x14ac:dyDescent="0.25">
      <c r="A28" s="7" t="s">
        <v>105</v>
      </c>
    </row>
  </sheetData>
  <autoFilter ref="A5:J26"/>
  <mergeCells count="3">
    <mergeCell ref="A3:J3"/>
    <mergeCell ref="A1:J1"/>
    <mergeCell ref="A2:J2"/>
  </mergeCells>
  <pageMargins left="0.51181102362204722" right="0.5118110236220472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 Y LIMPIEZA</vt:lpstr>
      <vt:lpstr>MANTENIMIENTO</vt:lpstr>
      <vt:lpstr>PSICOLOGO</vt:lpstr>
      <vt:lpstr>CIST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APOYO_MIAU</dc:creator>
  <cp:lastModifiedBy>Equipo</cp:lastModifiedBy>
  <cp:lastPrinted>2020-02-12T15:29:56Z</cp:lastPrinted>
  <dcterms:created xsi:type="dcterms:W3CDTF">2020-02-08T00:27:30Z</dcterms:created>
  <dcterms:modified xsi:type="dcterms:W3CDTF">2022-03-09T02:57:51Z</dcterms:modified>
</cp:coreProperties>
</file>