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I\Desktop\CAS SEDE 2022\"/>
    </mc:Choice>
  </mc:AlternateContent>
  <bookViews>
    <workbookView xWindow="0" yWindow="0" windowWidth="20490" windowHeight="7755"/>
  </bookViews>
  <sheets>
    <sheet name="CAS SIST.CONTROL INT.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7" i="2" l="1"/>
  <c r="N106" i="2"/>
  <c r="N105" i="2"/>
  <c r="N104" i="2"/>
  <c r="N103" i="2"/>
  <c r="N102" i="2"/>
  <c r="N85" i="2"/>
  <c r="A79" i="2"/>
  <c r="A80" i="2" s="1"/>
  <c r="A81" i="2" s="1"/>
  <c r="A82" i="2" s="1"/>
  <c r="A83" i="2" s="1"/>
  <c r="A84" i="2" s="1"/>
  <c r="A85" i="2" s="1"/>
  <c r="N84" i="2"/>
  <c r="N83" i="2"/>
  <c r="N78" i="2"/>
  <c r="N77" i="2"/>
  <c r="N76" i="2"/>
  <c r="A76" i="2"/>
  <c r="A77" i="2" s="1"/>
  <c r="A78" i="2" s="1"/>
  <c r="N82" i="2"/>
  <c r="N81" i="2"/>
  <c r="N80" i="2"/>
  <c r="N79" i="2"/>
  <c r="N96" i="2"/>
  <c r="N95" i="2"/>
  <c r="N94" i="2"/>
  <c r="N93" i="2"/>
  <c r="A93" i="2"/>
  <c r="N70" i="2"/>
  <c r="N62" i="2"/>
  <c r="A62" i="2"/>
  <c r="N63" i="2"/>
  <c r="N48" i="2"/>
  <c r="N34" i="2"/>
  <c r="N28" i="2"/>
  <c r="N27" i="2"/>
  <c r="N19" i="2"/>
  <c r="A19" i="2"/>
  <c r="A20" i="2"/>
  <c r="N20" i="2"/>
  <c r="N13" i="2"/>
  <c r="N12" i="2"/>
  <c r="N11" i="2"/>
  <c r="N4" i="2"/>
  <c r="A102" i="2" l="1"/>
  <c r="A103" i="2" s="1"/>
  <c r="A104" i="2" s="1"/>
  <c r="A105" i="2" s="1"/>
  <c r="A106" i="2" s="1"/>
  <c r="A107" i="2" s="1"/>
  <c r="A70" i="2"/>
  <c r="A48" i="2"/>
  <c r="A34" i="2"/>
  <c r="A11" i="2"/>
</calcChain>
</file>

<file path=xl/sharedStrings.xml><?xml version="1.0" encoding="utf-8"?>
<sst xmlns="http://schemas.openxmlformats.org/spreadsheetml/2006/main" count="395" uniqueCount="86">
  <si>
    <t>Nº</t>
  </si>
  <si>
    <t>DNI</t>
  </si>
  <si>
    <t>COD. PLAZA</t>
  </si>
  <si>
    <t>FORMACION ACADEMICA - a.1</t>
  </si>
  <si>
    <t>EXPERIENCIA LABORAL</t>
  </si>
  <si>
    <t>ESTUDIOS DE ESPECIALIZACION Y/O CURSOS</t>
  </si>
  <si>
    <t>BONIFICACIÓN</t>
  </si>
  <si>
    <t>PUNTAJE</t>
  </si>
  <si>
    <t>CONDICION</t>
  </si>
  <si>
    <t>OBSERVACIÓN</t>
  </si>
  <si>
    <t>GENERAL - b.1</t>
  </si>
  <si>
    <t>ESPECIFICA - b.2</t>
  </si>
  <si>
    <t>CURSOS RELACIONADOS AL PUESTO - c.2</t>
  </si>
  <si>
    <t>15% CONADIS</t>
  </si>
  <si>
    <t>10% FF.AA</t>
  </si>
  <si>
    <t>MILENE GONZALES CASTILLO</t>
  </si>
  <si>
    <t>AGA-PER-01</t>
  </si>
  <si>
    <t>RONALD HEINER VASQUEZ ASENJO</t>
  </si>
  <si>
    <t>AGA-PER-02</t>
  </si>
  <si>
    <t>NO APTO</t>
  </si>
  <si>
    <t>DENIS VALERIO SANCHEZ LLAMO</t>
  </si>
  <si>
    <t>MIA LISSET MUÑOZ ALTAMIRANO</t>
  </si>
  <si>
    <t>PERCY PAREDES LOPEZ</t>
  </si>
  <si>
    <t>AGA-PER-03</t>
  </si>
  <si>
    <t>YELVIN IGNACIO LEYVA</t>
  </si>
  <si>
    <t>AGA-PER-04</t>
  </si>
  <si>
    <t>BILL CLINTON AGUILAR CULQUITANTE</t>
  </si>
  <si>
    <t>MARIA DEL PILAR CALDERON BARDALES</t>
  </si>
  <si>
    <t>NORMA PATRICIA BRACAMONTE PRETEL</t>
  </si>
  <si>
    <t>AGA-PER-05</t>
  </si>
  <si>
    <t>JORGE ZENOBIO CRUZADO CAMPOS</t>
  </si>
  <si>
    <t>AGA-PER-07</t>
  </si>
  <si>
    <t xml:space="preserve">KARINA CELINDA CHAVEZ JIMENEZ </t>
  </si>
  <si>
    <t>AGA-PER-09</t>
  </si>
  <si>
    <t>AGA-PER-10</t>
  </si>
  <si>
    <t>JORGE LUIS FACUNDO NÚÑEZ</t>
  </si>
  <si>
    <t>AGA-PER-12</t>
  </si>
  <si>
    <t>WILLIAM ANIBAL SAAVEDRA TORRES</t>
  </si>
  <si>
    <t>SANDRA MELISSA PAREDES VILLANUEVA</t>
  </si>
  <si>
    <t>GABY DÁVILA MONSALVE</t>
  </si>
  <si>
    <t xml:space="preserve">LUCIANO OLANO BUSTAMANTE </t>
  </si>
  <si>
    <t xml:space="preserve">LITA AMASBELY JARA ZAVALETA </t>
  </si>
  <si>
    <t>AGA-PER-13</t>
  </si>
  <si>
    <t xml:space="preserve">ANALID YANINA ESPINOZA GUARNIZ </t>
  </si>
  <si>
    <t xml:space="preserve">LUZ MARINA TORRES ASCURRA </t>
  </si>
  <si>
    <t>LUZ CLARITA REQUEJO CORREA</t>
  </si>
  <si>
    <t>MARIA YSABEL DIAZ OLIVERA</t>
  </si>
  <si>
    <t>DERLI TICLIAHUANCA TORRES</t>
  </si>
  <si>
    <t>AGA-PER-11</t>
  </si>
  <si>
    <t>HENRRY RAMOS BERNAL</t>
  </si>
  <si>
    <t>VICTOR HUGO GRANDA HERNANDEZ</t>
  </si>
  <si>
    <t>JOSE IVAN TORRES ASCURRA</t>
  </si>
  <si>
    <t>CHRISTIAN JOY BURGA VARGAS</t>
  </si>
  <si>
    <t>IVAN TEILOR REYES REYES</t>
  </si>
  <si>
    <t>EDINSON ELOY GARCIA DELGADO</t>
  </si>
  <si>
    <t>WILSON AYALA NUÑEZ</t>
  </si>
  <si>
    <t>DEHYBIS ARMIN NEYRA CERNA</t>
  </si>
  <si>
    <t>JOSE CARLOS GAMONAL VASQUEZ</t>
  </si>
  <si>
    <t>ELTZEL RISCO PEÑA</t>
  </si>
  <si>
    <t>NOMBRES Y APELLIDOS</t>
  </si>
  <si>
    <t>ESPECIALIZACION, DIPLOMADOS - c.1</t>
  </si>
  <si>
    <t>RESULTADOS FINALES ESPECIALISTA ADMINISTRATIVO CAS (SISTEMA DE CONTROL INTERNO) - AGA-PER-002</t>
  </si>
  <si>
    <t>RESULTADOS FINALES ESPECIALISTA EN INFORMATICA I  CAS  - AGA-PER-003</t>
  </si>
  <si>
    <t>RESULTADOS FINALES ESPECIALISTA EN ABASTECIMIENTO  CAS  - AGA-PER-001</t>
  </si>
  <si>
    <t>RESULTADOS FINALES ABOGADO CAS (CPPADD)  - AGA-PER-004</t>
  </si>
  <si>
    <t>RESULTADOS FINALES ABOGADO (PAD)  CAS  - AGA-PER-005</t>
  </si>
  <si>
    <t>D E S I E R T A</t>
  </si>
  <si>
    <t>RESULTADOS FINALES ABOGADO (RR.HH )  CAS  - AGA-PER-006</t>
  </si>
  <si>
    <t>RESULTADOS FINALES ABOGADO (OFICINA ASESORIA JURIDICA)  CAS  - AGA-PER-007</t>
  </si>
  <si>
    <t>RESULTADOS FINALES RELACIONISTA PÚBLICO  CAS  - AGA-PER-008</t>
  </si>
  <si>
    <t>RESULTADOS FINALES CONTADOR CAS  - AGA-PER-009</t>
  </si>
  <si>
    <t>RESULTADOS FINALES TECNICO ADMINISTRATIVO CAS  - AGA-PER-010</t>
  </si>
  <si>
    <t>RESULTADOS FINALES TRABAJADOR DE SERVICIO CAS (VIGILANTE)  - AGA-PER-011</t>
  </si>
  <si>
    <t>RESULTADOS FINALES TECNICO ADMINISTRATIVO (ALMACEN) - AGA-PER-012</t>
  </si>
  <si>
    <t>RESULTADOS FINALES AUXILIAR ADMINISTRATIVO (ARCHIVO) - AGA-PER-013</t>
  </si>
  <si>
    <t>ENTREVISTA</t>
  </si>
  <si>
    <t>CONOCIMIENTO PARA EL PUESTO</t>
  </si>
  <si>
    <t>HABILIDADES O COMPETENCIAS</t>
  </si>
  <si>
    <t>DESIERTA</t>
  </si>
  <si>
    <t>NO SE PRESENTÓ</t>
  </si>
  <si>
    <t>GANADORA</t>
  </si>
  <si>
    <t>GANADOR</t>
  </si>
  <si>
    <t>ACCESITARIO</t>
  </si>
  <si>
    <t>LILIBETH LILIANA POLO VILLALOBOS</t>
  </si>
  <si>
    <t>Jaén, 28 de enero del 2022</t>
  </si>
  <si>
    <t>ENTREVISTA NO SUPERÓ EL PUNTAJE MINIMO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</si>
</sst>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1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vertical="center" wrapText="1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110</xdr:row>
      <xdr:rowOff>9525</xdr:rowOff>
    </xdr:from>
    <xdr:to>
      <xdr:col>8</xdr:col>
      <xdr:colOff>929368</xdr:colOff>
      <xdr:row>119</xdr:row>
      <xdr:rowOff>24765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" y="28479750"/>
          <a:ext cx="10658476" cy="172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topLeftCell="A79" zoomScale="98" zoomScaleNormal="98" workbookViewId="0">
      <selection activeCell="C83" sqref="C83"/>
    </sheetView>
  </sheetViews>
  <sheetFormatPr baseColWidth="10" defaultRowHeight="15" x14ac:dyDescent="0.25"/>
  <cols>
    <col min="1" max="1" width="6.140625" customWidth="1"/>
    <col min="2" max="2" width="45" customWidth="1"/>
    <col min="4" max="4" width="15" customWidth="1"/>
    <col min="5" max="5" width="19.28515625" customWidth="1"/>
    <col min="6" max="6" width="16.85546875" customWidth="1"/>
    <col min="7" max="7" width="19" customWidth="1"/>
    <col min="8" max="8" width="20.140625" customWidth="1"/>
    <col min="9" max="9" width="20.85546875" customWidth="1"/>
    <col min="13" max="13" width="14.7109375" customWidth="1"/>
    <col min="15" max="15" width="22.28515625" customWidth="1"/>
    <col min="16" max="16" width="41.5703125" bestFit="1" customWidth="1"/>
  </cols>
  <sheetData>
    <row r="1" spans="1:16" ht="39.950000000000003" customHeight="1" x14ac:dyDescent="0.45">
      <c r="A1" s="15" t="s">
        <v>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5">
      <c r="A2" s="12" t="s">
        <v>0</v>
      </c>
      <c r="B2" s="12" t="s">
        <v>59</v>
      </c>
      <c r="C2" s="12" t="s">
        <v>1</v>
      </c>
      <c r="D2" s="12" t="s">
        <v>2</v>
      </c>
      <c r="E2" s="11" t="s">
        <v>3</v>
      </c>
      <c r="F2" s="12" t="s">
        <v>4</v>
      </c>
      <c r="G2" s="12"/>
      <c r="H2" s="11" t="s">
        <v>5</v>
      </c>
      <c r="I2" s="11"/>
      <c r="J2" s="11" t="s">
        <v>6</v>
      </c>
      <c r="K2" s="11"/>
      <c r="L2" s="11" t="s">
        <v>75</v>
      </c>
      <c r="M2" s="11"/>
      <c r="N2" s="11" t="s">
        <v>7</v>
      </c>
      <c r="O2" s="11" t="s">
        <v>8</v>
      </c>
      <c r="P2" s="11" t="s">
        <v>9</v>
      </c>
    </row>
    <row r="3" spans="1:16" ht="45" x14ac:dyDescent="0.25">
      <c r="A3" s="12"/>
      <c r="B3" s="12"/>
      <c r="C3" s="12"/>
      <c r="D3" s="12"/>
      <c r="E3" s="11"/>
      <c r="F3" s="1" t="s">
        <v>10</v>
      </c>
      <c r="G3" s="1" t="s">
        <v>11</v>
      </c>
      <c r="H3" s="2" t="s">
        <v>60</v>
      </c>
      <c r="I3" s="2" t="s">
        <v>12</v>
      </c>
      <c r="J3" s="2" t="s">
        <v>13</v>
      </c>
      <c r="K3" s="2" t="s">
        <v>14</v>
      </c>
      <c r="L3" s="8" t="s">
        <v>76</v>
      </c>
      <c r="M3" s="8" t="s">
        <v>77</v>
      </c>
      <c r="N3" s="11"/>
      <c r="O3" s="11"/>
      <c r="P3" s="11"/>
    </row>
    <row r="4" spans="1:16" x14ac:dyDescent="0.25">
      <c r="A4" s="4">
        <v>1</v>
      </c>
      <c r="B4" s="3" t="s">
        <v>15</v>
      </c>
      <c r="C4" s="3">
        <v>48250390</v>
      </c>
      <c r="D4" s="4" t="s">
        <v>16</v>
      </c>
      <c r="E4" s="4">
        <v>20</v>
      </c>
      <c r="F4" s="4">
        <v>15</v>
      </c>
      <c r="G4" s="4">
        <v>10</v>
      </c>
      <c r="H4" s="4">
        <v>5</v>
      </c>
      <c r="I4" s="4">
        <v>2</v>
      </c>
      <c r="J4" s="4">
        <v>0</v>
      </c>
      <c r="K4" s="4">
        <v>0</v>
      </c>
      <c r="L4" s="4">
        <v>12</v>
      </c>
      <c r="M4" s="4">
        <v>10</v>
      </c>
      <c r="N4" s="7">
        <f>SUM(E4:M4)</f>
        <v>74</v>
      </c>
      <c r="O4" s="7" t="s">
        <v>80</v>
      </c>
      <c r="P4" s="10"/>
    </row>
    <row r="8" spans="1:16" ht="28.5" x14ac:dyDescent="0.45">
      <c r="A8" s="17" t="s">
        <v>61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</row>
    <row r="9" spans="1:16" x14ac:dyDescent="0.25">
      <c r="A9" s="12" t="s">
        <v>0</v>
      </c>
      <c r="B9" s="12" t="s">
        <v>59</v>
      </c>
      <c r="C9" s="12" t="s">
        <v>1</v>
      </c>
      <c r="D9" s="12" t="s">
        <v>2</v>
      </c>
      <c r="E9" s="11" t="s">
        <v>3</v>
      </c>
      <c r="F9" s="12" t="s">
        <v>4</v>
      </c>
      <c r="G9" s="12"/>
      <c r="H9" s="11" t="s">
        <v>5</v>
      </c>
      <c r="I9" s="11"/>
      <c r="J9" s="11" t="s">
        <v>6</v>
      </c>
      <c r="K9" s="11"/>
      <c r="L9" s="11" t="s">
        <v>75</v>
      </c>
      <c r="M9" s="11"/>
      <c r="N9" s="11" t="s">
        <v>7</v>
      </c>
      <c r="O9" s="11" t="s">
        <v>8</v>
      </c>
      <c r="P9" s="11" t="s">
        <v>9</v>
      </c>
    </row>
    <row r="10" spans="1:16" ht="45" x14ac:dyDescent="0.25">
      <c r="A10" s="12"/>
      <c r="B10" s="12"/>
      <c r="C10" s="12"/>
      <c r="D10" s="12"/>
      <c r="E10" s="11"/>
      <c r="F10" s="1" t="s">
        <v>10</v>
      </c>
      <c r="G10" s="1" t="s">
        <v>11</v>
      </c>
      <c r="H10" s="2" t="s">
        <v>60</v>
      </c>
      <c r="I10" s="2" t="s">
        <v>12</v>
      </c>
      <c r="J10" s="2" t="s">
        <v>13</v>
      </c>
      <c r="K10" s="2" t="s">
        <v>14</v>
      </c>
      <c r="L10" s="8" t="s">
        <v>76</v>
      </c>
      <c r="M10" s="8" t="s">
        <v>77</v>
      </c>
      <c r="N10" s="11"/>
      <c r="O10" s="11"/>
      <c r="P10" s="11"/>
    </row>
    <row r="11" spans="1:16" x14ac:dyDescent="0.25">
      <c r="A11" s="4">
        <f t="shared" ref="A11" si="0">+A10+1</f>
        <v>1</v>
      </c>
      <c r="B11" s="3" t="s">
        <v>21</v>
      </c>
      <c r="C11" s="4">
        <v>46622059</v>
      </c>
      <c r="D11" s="4" t="s">
        <v>18</v>
      </c>
      <c r="E11" s="4">
        <v>20</v>
      </c>
      <c r="F11" s="4">
        <v>15</v>
      </c>
      <c r="G11" s="4">
        <v>10</v>
      </c>
      <c r="H11" s="4">
        <v>5</v>
      </c>
      <c r="I11" s="4">
        <v>4</v>
      </c>
      <c r="J11" s="4">
        <v>0</v>
      </c>
      <c r="K11" s="4">
        <v>0</v>
      </c>
      <c r="L11" s="4">
        <v>12</v>
      </c>
      <c r="M11" s="4">
        <v>5</v>
      </c>
      <c r="N11" s="4">
        <f>SUM(E11:M11)</f>
        <v>71</v>
      </c>
      <c r="O11" s="7" t="s">
        <v>78</v>
      </c>
      <c r="P11" s="7" t="s">
        <v>85</v>
      </c>
    </row>
    <row r="12" spans="1:16" x14ac:dyDescent="0.25">
      <c r="A12" s="4">
        <v>2</v>
      </c>
      <c r="B12" s="3" t="s">
        <v>20</v>
      </c>
      <c r="C12" s="4">
        <v>70185829</v>
      </c>
      <c r="D12" s="4" t="s">
        <v>18</v>
      </c>
      <c r="E12" s="4">
        <v>20</v>
      </c>
      <c r="F12" s="4">
        <v>15</v>
      </c>
      <c r="G12" s="4">
        <v>10</v>
      </c>
      <c r="H12" s="4">
        <v>0</v>
      </c>
      <c r="I12" s="4">
        <v>1</v>
      </c>
      <c r="J12" s="4">
        <v>0</v>
      </c>
      <c r="K12" s="4">
        <v>0</v>
      </c>
      <c r="L12" s="4">
        <v>10</v>
      </c>
      <c r="M12" s="4">
        <v>7</v>
      </c>
      <c r="N12" s="4">
        <f t="shared" ref="N12:N13" si="1">SUM(E12:M12)</f>
        <v>63</v>
      </c>
      <c r="O12" s="7" t="s">
        <v>78</v>
      </c>
      <c r="P12" s="7" t="s">
        <v>85</v>
      </c>
    </row>
    <row r="13" spans="1:16" x14ac:dyDescent="0.25">
      <c r="A13" s="4">
        <v>3</v>
      </c>
      <c r="B13" s="3" t="s">
        <v>17</v>
      </c>
      <c r="C13" s="4">
        <v>47188787</v>
      </c>
      <c r="D13" s="4" t="s">
        <v>18</v>
      </c>
      <c r="E13" s="4">
        <v>20</v>
      </c>
      <c r="F13" s="4">
        <v>15</v>
      </c>
      <c r="G13" s="4">
        <v>10</v>
      </c>
      <c r="H13" s="4">
        <v>2.5</v>
      </c>
      <c r="I13" s="4">
        <v>0</v>
      </c>
      <c r="J13" s="4">
        <v>0</v>
      </c>
      <c r="K13" s="4">
        <v>0</v>
      </c>
      <c r="L13" s="4">
        <v>8</v>
      </c>
      <c r="M13" s="4">
        <v>5</v>
      </c>
      <c r="N13" s="4">
        <f t="shared" si="1"/>
        <v>60.5</v>
      </c>
      <c r="O13" s="7" t="s">
        <v>78</v>
      </c>
      <c r="P13" s="7" t="s">
        <v>85</v>
      </c>
    </row>
    <row r="16" spans="1:16" ht="28.5" x14ac:dyDescent="0.45">
      <c r="A16" s="17" t="s">
        <v>62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9"/>
    </row>
    <row r="17" spans="1:16" x14ac:dyDescent="0.25">
      <c r="A17" s="12" t="s">
        <v>0</v>
      </c>
      <c r="B17" s="12" t="s">
        <v>59</v>
      </c>
      <c r="C17" s="12" t="s">
        <v>1</v>
      </c>
      <c r="D17" s="12" t="s">
        <v>2</v>
      </c>
      <c r="E17" s="11" t="s">
        <v>3</v>
      </c>
      <c r="F17" s="12" t="s">
        <v>4</v>
      </c>
      <c r="G17" s="12"/>
      <c r="H17" s="11" t="s">
        <v>5</v>
      </c>
      <c r="I17" s="11"/>
      <c r="J17" s="11" t="s">
        <v>6</v>
      </c>
      <c r="K17" s="11"/>
      <c r="L17" s="11" t="s">
        <v>75</v>
      </c>
      <c r="M17" s="11"/>
      <c r="N17" s="11" t="s">
        <v>7</v>
      </c>
      <c r="O17" s="11" t="s">
        <v>8</v>
      </c>
      <c r="P17" s="11" t="s">
        <v>9</v>
      </c>
    </row>
    <row r="18" spans="1:16" ht="45" x14ac:dyDescent="0.25">
      <c r="A18" s="12"/>
      <c r="B18" s="12"/>
      <c r="C18" s="12"/>
      <c r="D18" s="12"/>
      <c r="E18" s="11"/>
      <c r="F18" s="1" t="s">
        <v>10</v>
      </c>
      <c r="G18" s="1" t="s">
        <v>11</v>
      </c>
      <c r="H18" s="2" t="s">
        <v>60</v>
      </c>
      <c r="I18" s="2" t="s">
        <v>12</v>
      </c>
      <c r="J18" s="2" t="s">
        <v>13</v>
      </c>
      <c r="K18" s="2" t="s">
        <v>14</v>
      </c>
      <c r="L18" s="8" t="s">
        <v>76</v>
      </c>
      <c r="M18" s="8" t="s">
        <v>77</v>
      </c>
      <c r="N18" s="11"/>
      <c r="O18" s="11"/>
      <c r="P18" s="11"/>
    </row>
    <row r="19" spans="1:16" x14ac:dyDescent="0.25">
      <c r="A19" s="4">
        <f t="shared" ref="A19" si="2">+A18+1</f>
        <v>1</v>
      </c>
      <c r="B19" s="3" t="s">
        <v>22</v>
      </c>
      <c r="C19" s="3">
        <v>17610689</v>
      </c>
      <c r="D19" s="4" t="s">
        <v>23</v>
      </c>
      <c r="E19" s="4">
        <v>20</v>
      </c>
      <c r="F19" s="4">
        <v>15</v>
      </c>
      <c r="G19" s="4">
        <v>10</v>
      </c>
      <c r="H19" s="4">
        <v>5</v>
      </c>
      <c r="I19" s="4">
        <v>1</v>
      </c>
      <c r="J19" s="4"/>
      <c r="K19" s="4"/>
      <c r="L19" s="4">
        <v>15</v>
      </c>
      <c r="M19" s="4">
        <v>12</v>
      </c>
      <c r="N19" s="4">
        <f>SUM(E19:M19)</f>
        <v>78</v>
      </c>
      <c r="O19" s="4" t="s">
        <v>81</v>
      </c>
      <c r="P19" s="7"/>
    </row>
    <row r="20" spans="1:16" x14ac:dyDescent="0.25">
      <c r="A20" s="4">
        <f>+A18+1</f>
        <v>1</v>
      </c>
      <c r="B20" s="3" t="s">
        <v>24</v>
      </c>
      <c r="C20" s="3">
        <v>46769779</v>
      </c>
      <c r="D20" s="4" t="s">
        <v>23</v>
      </c>
      <c r="E20" s="4">
        <v>20</v>
      </c>
      <c r="F20" s="4">
        <v>15</v>
      </c>
      <c r="G20" s="4">
        <v>10</v>
      </c>
      <c r="H20" s="4">
        <v>7.5</v>
      </c>
      <c r="I20" s="4">
        <v>2</v>
      </c>
      <c r="J20" s="4"/>
      <c r="K20" s="4"/>
      <c r="L20" s="4">
        <v>0</v>
      </c>
      <c r="M20" s="4">
        <v>0</v>
      </c>
      <c r="N20" s="4">
        <f>SUM(E20:M20)</f>
        <v>54.5</v>
      </c>
      <c r="O20" s="4" t="s">
        <v>19</v>
      </c>
      <c r="P20" s="7" t="s">
        <v>79</v>
      </c>
    </row>
    <row r="24" spans="1:16" ht="28.5" x14ac:dyDescent="0.45">
      <c r="A24" s="17" t="s">
        <v>64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9"/>
    </row>
    <row r="25" spans="1:16" x14ac:dyDescent="0.25">
      <c r="A25" s="12" t="s">
        <v>0</v>
      </c>
      <c r="B25" s="12" t="s">
        <v>59</v>
      </c>
      <c r="C25" s="12" t="s">
        <v>1</v>
      </c>
      <c r="D25" s="12" t="s">
        <v>2</v>
      </c>
      <c r="E25" s="11" t="s">
        <v>3</v>
      </c>
      <c r="F25" s="12" t="s">
        <v>4</v>
      </c>
      <c r="G25" s="12"/>
      <c r="H25" s="11" t="s">
        <v>5</v>
      </c>
      <c r="I25" s="11"/>
      <c r="J25" s="11" t="s">
        <v>6</v>
      </c>
      <c r="K25" s="11"/>
      <c r="L25" s="11" t="s">
        <v>75</v>
      </c>
      <c r="M25" s="11"/>
      <c r="N25" s="11" t="s">
        <v>7</v>
      </c>
      <c r="O25" s="11" t="s">
        <v>8</v>
      </c>
      <c r="P25" s="11" t="s">
        <v>9</v>
      </c>
    </row>
    <row r="26" spans="1:16" ht="45" x14ac:dyDescent="0.25">
      <c r="A26" s="12"/>
      <c r="B26" s="12"/>
      <c r="C26" s="12"/>
      <c r="D26" s="12"/>
      <c r="E26" s="11"/>
      <c r="F26" s="1" t="s">
        <v>10</v>
      </c>
      <c r="G26" s="1" t="s">
        <v>11</v>
      </c>
      <c r="H26" s="2" t="s">
        <v>60</v>
      </c>
      <c r="I26" s="2" t="s">
        <v>12</v>
      </c>
      <c r="J26" s="2" t="s">
        <v>13</v>
      </c>
      <c r="K26" s="2" t="s">
        <v>14</v>
      </c>
      <c r="L26" s="8" t="s">
        <v>76</v>
      </c>
      <c r="M26" s="8" t="s">
        <v>77</v>
      </c>
      <c r="N26" s="11"/>
      <c r="O26" s="11"/>
      <c r="P26" s="11"/>
    </row>
    <row r="27" spans="1:16" x14ac:dyDescent="0.25">
      <c r="A27" s="4">
        <v>1</v>
      </c>
      <c r="B27" s="3" t="s">
        <v>26</v>
      </c>
      <c r="C27" s="3">
        <v>63777654</v>
      </c>
      <c r="D27" s="4" t="s">
        <v>25</v>
      </c>
      <c r="E27" s="4">
        <v>20</v>
      </c>
      <c r="F27" s="4">
        <v>15</v>
      </c>
      <c r="G27" s="4">
        <v>10</v>
      </c>
      <c r="H27" s="4">
        <v>2.5</v>
      </c>
      <c r="I27" s="4">
        <v>1</v>
      </c>
      <c r="J27" s="4"/>
      <c r="K27" s="4"/>
      <c r="L27" s="4">
        <v>23</v>
      </c>
      <c r="M27" s="4">
        <v>12</v>
      </c>
      <c r="N27" s="4">
        <f>SUM(E27:M27)</f>
        <v>83.5</v>
      </c>
      <c r="O27" s="4" t="s">
        <v>81</v>
      </c>
      <c r="P27" s="7"/>
    </row>
    <row r="28" spans="1:16" x14ac:dyDescent="0.25">
      <c r="A28" s="4">
        <v>2</v>
      </c>
      <c r="B28" s="3" t="s">
        <v>27</v>
      </c>
      <c r="C28" s="3">
        <v>71409879</v>
      </c>
      <c r="D28" s="4" t="s">
        <v>25</v>
      </c>
      <c r="E28" s="4">
        <v>20</v>
      </c>
      <c r="F28" s="4">
        <v>15</v>
      </c>
      <c r="G28" s="4">
        <v>10</v>
      </c>
      <c r="H28" s="4">
        <v>10</v>
      </c>
      <c r="I28" s="4">
        <v>2</v>
      </c>
      <c r="J28" s="4"/>
      <c r="K28" s="4"/>
      <c r="L28" s="4">
        <v>18</v>
      </c>
      <c r="M28" s="4">
        <v>7</v>
      </c>
      <c r="N28" s="4">
        <f>SUM(E28:M28)</f>
        <v>82</v>
      </c>
      <c r="O28" s="4" t="s">
        <v>82</v>
      </c>
      <c r="P28" s="7"/>
    </row>
    <row r="31" spans="1:16" ht="28.5" x14ac:dyDescent="0.45">
      <c r="A31" s="17" t="s">
        <v>65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</row>
    <row r="32" spans="1:16" x14ac:dyDescent="0.25">
      <c r="A32" s="12" t="s">
        <v>0</v>
      </c>
      <c r="B32" s="12" t="s">
        <v>59</v>
      </c>
      <c r="C32" s="12" t="s">
        <v>1</v>
      </c>
      <c r="D32" s="12" t="s">
        <v>2</v>
      </c>
      <c r="E32" s="11" t="s">
        <v>3</v>
      </c>
      <c r="F32" s="12" t="s">
        <v>4</v>
      </c>
      <c r="G32" s="12"/>
      <c r="H32" s="11" t="s">
        <v>5</v>
      </c>
      <c r="I32" s="11"/>
      <c r="J32" s="11" t="s">
        <v>6</v>
      </c>
      <c r="K32" s="11"/>
      <c r="L32" s="11" t="s">
        <v>75</v>
      </c>
      <c r="M32" s="11"/>
      <c r="N32" s="11" t="s">
        <v>7</v>
      </c>
      <c r="O32" s="11" t="s">
        <v>8</v>
      </c>
      <c r="P32" s="11" t="s">
        <v>9</v>
      </c>
    </row>
    <row r="33" spans="1:16" ht="45" x14ac:dyDescent="0.25">
      <c r="A33" s="12"/>
      <c r="B33" s="12"/>
      <c r="C33" s="12"/>
      <c r="D33" s="12"/>
      <c r="E33" s="11"/>
      <c r="F33" s="1" t="s">
        <v>10</v>
      </c>
      <c r="G33" s="1" t="s">
        <v>11</v>
      </c>
      <c r="H33" s="2" t="s">
        <v>60</v>
      </c>
      <c r="I33" s="2" t="s">
        <v>12</v>
      </c>
      <c r="J33" s="2" t="s">
        <v>13</v>
      </c>
      <c r="K33" s="2" t="s">
        <v>14</v>
      </c>
      <c r="L33" s="8" t="s">
        <v>76</v>
      </c>
      <c r="M33" s="8" t="s">
        <v>77</v>
      </c>
      <c r="N33" s="11"/>
      <c r="O33" s="11"/>
      <c r="P33" s="11"/>
    </row>
    <row r="34" spans="1:16" x14ac:dyDescent="0.25">
      <c r="A34" s="4">
        <f t="shared" ref="A34" si="3">+A33+1</f>
        <v>1</v>
      </c>
      <c r="B34" s="3" t="s">
        <v>28</v>
      </c>
      <c r="C34" s="3">
        <v>74318134</v>
      </c>
      <c r="D34" s="4" t="s">
        <v>29</v>
      </c>
      <c r="E34" s="4">
        <v>20</v>
      </c>
      <c r="F34" s="4">
        <v>15</v>
      </c>
      <c r="G34" s="4">
        <v>10</v>
      </c>
      <c r="H34" s="4">
        <v>5</v>
      </c>
      <c r="I34" s="4">
        <v>1</v>
      </c>
      <c r="J34" s="4"/>
      <c r="K34" s="4"/>
      <c r="L34" s="4">
        <v>15</v>
      </c>
      <c r="M34" s="4">
        <v>10</v>
      </c>
      <c r="N34" s="4">
        <f>SUM(E34:M34)</f>
        <v>76</v>
      </c>
      <c r="O34" s="4" t="s">
        <v>81</v>
      </c>
      <c r="P34" s="7"/>
    </row>
    <row r="38" spans="1:16" ht="28.5" x14ac:dyDescent="0.45">
      <c r="A38" s="17" t="s">
        <v>67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9"/>
    </row>
    <row r="39" spans="1:16" x14ac:dyDescent="0.25">
      <c r="A39" s="12" t="s">
        <v>0</v>
      </c>
      <c r="B39" s="12" t="s">
        <v>59</v>
      </c>
      <c r="C39" s="12" t="s">
        <v>1</v>
      </c>
      <c r="D39" s="12" t="s">
        <v>2</v>
      </c>
      <c r="E39" s="11" t="s">
        <v>3</v>
      </c>
      <c r="F39" s="12" t="s">
        <v>4</v>
      </c>
      <c r="G39" s="12"/>
      <c r="H39" s="11" t="s">
        <v>5</v>
      </c>
      <c r="I39" s="11"/>
      <c r="J39" s="11" t="s">
        <v>6</v>
      </c>
      <c r="K39" s="11"/>
      <c r="L39" s="11" t="s">
        <v>75</v>
      </c>
      <c r="M39" s="11"/>
      <c r="N39" s="11" t="s">
        <v>7</v>
      </c>
      <c r="O39" s="11" t="s">
        <v>8</v>
      </c>
      <c r="P39" s="11" t="s">
        <v>9</v>
      </c>
    </row>
    <row r="40" spans="1:16" ht="45" x14ac:dyDescent="0.25">
      <c r="A40" s="12"/>
      <c r="B40" s="12"/>
      <c r="C40" s="12"/>
      <c r="D40" s="12"/>
      <c r="E40" s="11"/>
      <c r="F40" s="1" t="s">
        <v>10</v>
      </c>
      <c r="G40" s="1" t="s">
        <v>11</v>
      </c>
      <c r="H40" s="2" t="s">
        <v>60</v>
      </c>
      <c r="I40" s="2" t="s">
        <v>12</v>
      </c>
      <c r="J40" s="2" t="s">
        <v>13</v>
      </c>
      <c r="K40" s="2" t="s">
        <v>14</v>
      </c>
      <c r="L40" s="8" t="s">
        <v>76</v>
      </c>
      <c r="M40" s="8" t="s">
        <v>77</v>
      </c>
      <c r="N40" s="11"/>
      <c r="O40" s="11"/>
      <c r="P40" s="11"/>
    </row>
    <row r="41" spans="1:16" x14ac:dyDescent="0.25">
      <c r="A41" s="13" t="s">
        <v>66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7"/>
    </row>
    <row r="45" spans="1:16" ht="28.5" x14ac:dyDescent="0.45">
      <c r="A45" s="17" t="s">
        <v>68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9"/>
    </row>
    <row r="46" spans="1:16" x14ac:dyDescent="0.25">
      <c r="A46" s="12" t="s">
        <v>0</v>
      </c>
      <c r="B46" s="12" t="s">
        <v>59</v>
      </c>
      <c r="C46" s="12" t="s">
        <v>1</v>
      </c>
      <c r="D46" s="12" t="s">
        <v>2</v>
      </c>
      <c r="E46" s="11" t="s">
        <v>3</v>
      </c>
      <c r="F46" s="12" t="s">
        <v>4</v>
      </c>
      <c r="G46" s="12"/>
      <c r="H46" s="11" t="s">
        <v>5</v>
      </c>
      <c r="I46" s="11"/>
      <c r="J46" s="11" t="s">
        <v>6</v>
      </c>
      <c r="K46" s="11"/>
      <c r="L46" s="11" t="s">
        <v>75</v>
      </c>
      <c r="M46" s="11"/>
      <c r="N46" s="11" t="s">
        <v>7</v>
      </c>
      <c r="O46" s="11" t="s">
        <v>8</v>
      </c>
      <c r="P46" s="11" t="s">
        <v>9</v>
      </c>
    </row>
    <row r="47" spans="1:16" ht="45" x14ac:dyDescent="0.25">
      <c r="A47" s="12"/>
      <c r="B47" s="12"/>
      <c r="C47" s="12"/>
      <c r="D47" s="12"/>
      <c r="E47" s="11"/>
      <c r="F47" s="1" t="s">
        <v>10</v>
      </c>
      <c r="G47" s="1" t="s">
        <v>11</v>
      </c>
      <c r="H47" s="2" t="s">
        <v>60</v>
      </c>
      <c r="I47" s="2" t="s">
        <v>12</v>
      </c>
      <c r="J47" s="2" t="s">
        <v>13</v>
      </c>
      <c r="K47" s="2" t="s">
        <v>14</v>
      </c>
      <c r="L47" s="8" t="s">
        <v>76</v>
      </c>
      <c r="M47" s="8" t="s">
        <v>77</v>
      </c>
      <c r="N47" s="11"/>
      <c r="O47" s="11"/>
      <c r="P47" s="11"/>
    </row>
    <row r="48" spans="1:16" x14ac:dyDescent="0.25">
      <c r="A48" s="4">
        <f t="shared" ref="A48" si="4">+A47+1</f>
        <v>1</v>
      </c>
      <c r="B48" s="3" t="s">
        <v>30</v>
      </c>
      <c r="C48" s="3">
        <v>43200212</v>
      </c>
      <c r="D48" s="4" t="s">
        <v>31</v>
      </c>
      <c r="E48" s="4">
        <v>20</v>
      </c>
      <c r="F48" s="4">
        <v>15</v>
      </c>
      <c r="G48" s="4">
        <v>10</v>
      </c>
      <c r="H48" s="4">
        <v>2.5</v>
      </c>
      <c r="I48" s="4"/>
      <c r="J48" s="4"/>
      <c r="K48" s="4"/>
      <c r="L48" s="4">
        <v>15</v>
      </c>
      <c r="M48" s="4">
        <v>11</v>
      </c>
      <c r="N48" s="4">
        <f>SUM(E48:M48)</f>
        <v>73.5</v>
      </c>
      <c r="O48" s="4" t="s">
        <v>81</v>
      </c>
      <c r="P48" s="9"/>
    </row>
    <row r="52" spans="1:16" ht="28.5" x14ac:dyDescent="0.45">
      <c r="A52" s="17" t="s">
        <v>69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9"/>
    </row>
    <row r="53" spans="1:16" x14ac:dyDescent="0.25">
      <c r="A53" s="12" t="s">
        <v>0</v>
      </c>
      <c r="B53" s="12" t="s">
        <v>59</v>
      </c>
      <c r="C53" s="12" t="s">
        <v>1</v>
      </c>
      <c r="D53" s="12" t="s">
        <v>2</v>
      </c>
      <c r="E53" s="11" t="s">
        <v>3</v>
      </c>
      <c r="F53" s="12" t="s">
        <v>4</v>
      </c>
      <c r="G53" s="12"/>
      <c r="H53" s="11" t="s">
        <v>5</v>
      </c>
      <c r="I53" s="11"/>
      <c r="J53" s="11" t="s">
        <v>6</v>
      </c>
      <c r="K53" s="11"/>
      <c r="L53" s="11" t="s">
        <v>75</v>
      </c>
      <c r="M53" s="11"/>
      <c r="N53" s="11" t="s">
        <v>7</v>
      </c>
      <c r="O53" s="11" t="s">
        <v>8</v>
      </c>
      <c r="P53" s="11" t="s">
        <v>9</v>
      </c>
    </row>
    <row r="54" spans="1:16" ht="45" x14ac:dyDescent="0.25">
      <c r="A54" s="12"/>
      <c r="B54" s="12"/>
      <c r="C54" s="12"/>
      <c r="D54" s="12"/>
      <c r="E54" s="11"/>
      <c r="F54" s="1" t="s">
        <v>10</v>
      </c>
      <c r="G54" s="1" t="s">
        <v>11</v>
      </c>
      <c r="H54" s="2" t="s">
        <v>60</v>
      </c>
      <c r="I54" s="2" t="s">
        <v>12</v>
      </c>
      <c r="J54" s="2" t="s">
        <v>13</v>
      </c>
      <c r="K54" s="2" t="s">
        <v>14</v>
      </c>
      <c r="L54" s="8" t="s">
        <v>76</v>
      </c>
      <c r="M54" s="8" t="s">
        <v>77</v>
      </c>
      <c r="N54" s="11"/>
      <c r="O54" s="11"/>
      <c r="P54" s="11"/>
    </row>
    <row r="55" spans="1:16" x14ac:dyDescent="0.25">
      <c r="A55" s="13" t="s">
        <v>66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9"/>
    </row>
    <row r="59" spans="1:16" ht="28.5" x14ac:dyDescent="0.45">
      <c r="A59" s="17" t="s">
        <v>70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9"/>
    </row>
    <row r="60" spans="1:16" x14ac:dyDescent="0.25">
      <c r="A60" s="12" t="s">
        <v>0</v>
      </c>
      <c r="B60" s="12" t="s">
        <v>59</v>
      </c>
      <c r="C60" s="12" t="s">
        <v>1</v>
      </c>
      <c r="D60" s="12" t="s">
        <v>2</v>
      </c>
      <c r="E60" s="11" t="s">
        <v>3</v>
      </c>
      <c r="F60" s="12" t="s">
        <v>4</v>
      </c>
      <c r="G60" s="12"/>
      <c r="H60" s="11" t="s">
        <v>5</v>
      </c>
      <c r="I60" s="11"/>
      <c r="J60" s="11" t="s">
        <v>6</v>
      </c>
      <c r="K60" s="11"/>
      <c r="L60" s="11" t="s">
        <v>75</v>
      </c>
      <c r="M60" s="11"/>
      <c r="N60" s="11" t="s">
        <v>7</v>
      </c>
      <c r="O60" s="11" t="s">
        <v>8</v>
      </c>
      <c r="P60" s="11" t="s">
        <v>9</v>
      </c>
    </row>
    <row r="61" spans="1:16" ht="45" x14ac:dyDescent="0.25">
      <c r="A61" s="12"/>
      <c r="B61" s="12"/>
      <c r="C61" s="12"/>
      <c r="D61" s="12"/>
      <c r="E61" s="11"/>
      <c r="F61" s="1" t="s">
        <v>10</v>
      </c>
      <c r="G61" s="1" t="s">
        <v>11</v>
      </c>
      <c r="H61" s="2" t="s">
        <v>60</v>
      </c>
      <c r="I61" s="2" t="s">
        <v>12</v>
      </c>
      <c r="J61" s="2" t="s">
        <v>13</v>
      </c>
      <c r="K61" s="2" t="s">
        <v>14</v>
      </c>
      <c r="L61" s="8" t="s">
        <v>76</v>
      </c>
      <c r="M61" s="8" t="s">
        <v>77</v>
      </c>
      <c r="N61" s="11"/>
      <c r="O61" s="11"/>
      <c r="P61" s="11"/>
    </row>
    <row r="62" spans="1:16" x14ac:dyDescent="0.25">
      <c r="A62" s="4">
        <f t="shared" ref="A62" si="5">+A61+1</f>
        <v>1</v>
      </c>
      <c r="B62" s="3" t="s">
        <v>32</v>
      </c>
      <c r="C62" s="3">
        <v>70035445</v>
      </c>
      <c r="D62" s="4" t="s">
        <v>33</v>
      </c>
      <c r="E62" s="4">
        <v>20</v>
      </c>
      <c r="F62" s="4">
        <v>15</v>
      </c>
      <c r="G62" s="4">
        <v>10</v>
      </c>
      <c r="H62" s="4">
        <v>7.5</v>
      </c>
      <c r="I62" s="4">
        <v>1</v>
      </c>
      <c r="J62" s="4"/>
      <c r="K62" s="4"/>
      <c r="L62" s="4">
        <v>10</v>
      </c>
      <c r="M62" s="4">
        <v>8</v>
      </c>
      <c r="N62" s="4">
        <f>SUM(E62:M62)</f>
        <v>71.5</v>
      </c>
      <c r="O62" s="7" t="s">
        <v>78</v>
      </c>
      <c r="P62" s="7" t="s">
        <v>85</v>
      </c>
    </row>
    <row r="63" spans="1:16" x14ac:dyDescent="0.25">
      <c r="A63" s="4">
        <v>2</v>
      </c>
      <c r="B63" s="3" t="s">
        <v>83</v>
      </c>
      <c r="C63" s="3">
        <v>45593460</v>
      </c>
      <c r="D63" s="4" t="s">
        <v>33</v>
      </c>
      <c r="E63" s="4">
        <v>20</v>
      </c>
      <c r="F63" s="4">
        <v>15</v>
      </c>
      <c r="G63" s="4">
        <v>10</v>
      </c>
      <c r="H63" s="4">
        <v>7.5</v>
      </c>
      <c r="I63" s="4">
        <v>2</v>
      </c>
      <c r="J63" s="4"/>
      <c r="K63" s="4"/>
      <c r="L63" s="4">
        <v>9</v>
      </c>
      <c r="M63" s="4">
        <v>7</v>
      </c>
      <c r="N63" s="4">
        <f>SUM(E63:M63)</f>
        <v>70.5</v>
      </c>
      <c r="O63" s="7" t="s">
        <v>78</v>
      </c>
      <c r="P63" s="7" t="s">
        <v>85</v>
      </c>
    </row>
    <row r="67" spans="1:16" ht="28.5" x14ac:dyDescent="0.45">
      <c r="A67" s="17" t="s">
        <v>71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9"/>
    </row>
    <row r="68" spans="1:16" x14ac:dyDescent="0.25">
      <c r="A68" s="12" t="s">
        <v>0</v>
      </c>
      <c r="B68" s="12" t="s">
        <v>59</v>
      </c>
      <c r="C68" s="12" t="s">
        <v>1</v>
      </c>
      <c r="D68" s="12" t="s">
        <v>2</v>
      </c>
      <c r="E68" s="11" t="s">
        <v>3</v>
      </c>
      <c r="F68" s="12" t="s">
        <v>4</v>
      </c>
      <c r="G68" s="12"/>
      <c r="H68" s="11" t="s">
        <v>5</v>
      </c>
      <c r="I68" s="11"/>
      <c r="J68" s="11" t="s">
        <v>6</v>
      </c>
      <c r="K68" s="11"/>
      <c r="L68" s="11" t="s">
        <v>75</v>
      </c>
      <c r="M68" s="11"/>
      <c r="N68" s="11" t="s">
        <v>7</v>
      </c>
      <c r="O68" s="11" t="s">
        <v>8</v>
      </c>
      <c r="P68" s="11" t="s">
        <v>9</v>
      </c>
    </row>
    <row r="69" spans="1:16" ht="45" x14ac:dyDescent="0.25">
      <c r="A69" s="12"/>
      <c r="B69" s="12"/>
      <c r="C69" s="12"/>
      <c r="D69" s="12"/>
      <c r="E69" s="11"/>
      <c r="F69" s="1" t="s">
        <v>10</v>
      </c>
      <c r="G69" s="1" t="s">
        <v>11</v>
      </c>
      <c r="H69" s="2" t="s">
        <v>60</v>
      </c>
      <c r="I69" s="2" t="s">
        <v>12</v>
      </c>
      <c r="J69" s="2" t="s">
        <v>13</v>
      </c>
      <c r="K69" s="2" t="s">
        <v>14</v>
      </c>
      <c r="L69" s="8" t="s">
        <v>76</v>
      </c>
      <c r="M69" s="8" t="s">
        <v>77</v>
      </c>
      <c r="N69" s="11"/>
      <c r="O69" s="11"/>
      <c r="P69" s="11"/>
    </row>
    <row r="70" spans="1:16" x14ac:dyDescent="0.25">
      <c r="A70" s="4">
        <f t="shared" ref="A70" si="6">+A69+1</f>
        <v>1</v>
      </c>
      <c r="B70" s="3" t="s">
        <v>35</v>
      </c>
      <c r="C70" s="3">
        <v>43254993</v>
      </c>
      <c r="D70" s="4" t="s">
        <v>34</v>
      </c>
      <c r="E70" s="4">
        <v>20</v>
      </c>
      <c r="F70" s="4">
        <v>15</v>
      </c>
      <c r="G70" s="4">
        <v>10</v>
      </c>
      <c r="H70" s="4">
        <v>7.5</v>
      </c>
      <c r="I70" s="4">
        <v>1</v>
      </c>
      <c r="J70" s="4"/>
      <c r="K70" s="4"/>
      <c r="L70" s="4">
        <v>15</v>
      </c>
      <c r="M70" s="4">
        <v>12</v>
      </c>
      <c r="N70" s="4">
        <f>SUM(E70:M70)</f>
        <v>80.5</v>
      </c>
      <c r="O70" s="4" t="s">
        <v>81</v>
      </c>
      <c r="P70" s="9"/>
    </row>
    <row r="73" spans="1:16" ht="28.5" x14ac:dyDescent="0.45">
      <c r="A73" s="15" t="s">
        <v>72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6" x14ac:dyDescent="0.25">
      <c r="A74" s="12" t="s">
        <v>0</v>
      </c>
      <c r="B74" s="12" t="s">
        <v>59</v>
      </c>
      <c r="C74" s="12" t="s">
        <v>1</v>
      </c>
      <c r="D74" s="12" t="s">
        <v>2</v>
      </c>
      <c r="E74" s="11" t="s">
        <v>3</v>
      </c>
      <c r="F74" s="12" t="s">
        <v>4</v>
      </c>
      <c r="G74" s="12"/>
      <c r="H74" s="11" t="s">
        <v>5</v>
      </c>
      <c r="I74" s="11"/>
      <c r="J74" s="11" t="s">
        <v>6</v>
      </c>
      <c r="K74" s="11"/>
      <c r="L74" s="11" t="s">
        <v>75</v>
      </c>
      <c r="M74" s="11"/>
      <c r="N74" s="11" t="s">
        <v>7</v>
      </c>
      <c r="O74" s="11" t="s">
        <v>8</v>
      </c>
      <c r="P74" s="11" t="s">
        <v>9</v>
      </c>
    </row>
    <row r="75" spans="1:16" ht="45" x14ac:dyDescent="0.25">
      <c r="A75" s="12"/>
      <c r="B75" s="12"/>
      <c r="C75" s="12"/>
      <c r="D75" s="12"/>
      <c r="E75" s="11"/>
      <c r="F75" s="1" t="s">
        <v>10</v>
      </c>
      <c r="G75" s="1" t="s">
        <v>11</v>
      </c>
      <c r="H75" s="2" t="s">
        <v>60</v>
      </c>
      <c r="I75" s="2" t="s">
        <v>12</v>
      </c>
      <c r="J75" s="2" t="s">
        <v>13</v>
      </c>
      <c r="K75" s="2" t="s">
        <v>14</v>
      </c>
      <c r="L75" s="8" t="s">
        <v>76</v>
      </c>
      <c r="M75" s="8" t="s">
        <v>77</v>
      </c>
      <c r="N75" s="11"/>
      <c r="O75" s="11"/>
      <c r="P75" s="11"/>
    </row>
    <row r="76" spans="1:16" x14ac:dyDescent="0.25">
      <c r="A76" s="4">
        <f t="shared" ref="A76:A85" si="7">+A75+1</f>
        <v>1</v>
      </c>
      <c r="B76" s="3" t="s">
        <v>49</v>
      </c>
      <c r="C76" s="3">
        <v>42471999</v>
      </c>
      <c r="D76" s="4" t="s">
        <v>48</v>
      </c>
      <c r="E76" s="4">
        <v>20</v>
      </c>
      <c r="F76" s="4">
        <v>15</v>
      </c>
      <c r="G76" s="4">
        <v>10</v>
      </c>
      <c r="H76" s="4">
        <v>2.5</v>
      </c>
      <c r="I76" s="4">
        <v>1</v>
      </c>
      <c r="J76" s="4">
        <v>0</v>
      </c>
      <c r="K76" s="4">
        <v>7.75</v>
      </c>
      <c r="L76" s="4">
        <v>17</v>
      </c>
      <c r="M76" s="4">
        <v>12</v>
      </c>
      <c r="N76" s="4">
        <f t="shared" ref="N76:N85" si="8">SUM(E76:M76)</f>
        <v>85.25</v>
      </c>
      <c r="O76" s="4" t="s">
        <v>81</v>
      </c>
      <c r="P76" s="3"/>
    </row>
    <row r="77" spans="1:16" x14ac:dyDescent="0.25">
      <c r="A77" s="4">
        <f t="shared" si="7"/>
        <v>2</v>
      </c>
      <c r="B77" s="3" t="s">
        <v>54</v>
      </c>
      <c r="C77" s="3">
        <v>71064855</v>
      </c>
      <c r="D77" s="4" t="s">
        <v>48</v>
      </c>
      <c r="E77" s="4">
        <v>20</v>
      </c>
      <c r="F77" s="4">
        <v>15</v>
      </c>
      <c r="G77" s="4">
        <v>10</v>
      </c>
      <c r="H77" s="4">
        <v>0</v>
      </c>
      <c r="I77" s="4">
        <v>2</v>
      </c>
      <c r="J77" s="4">
        <v>0</v>
      </c>
      <c r="K77" s="4">
        <v>0</v>
      </c>
      <c r="L77" s="4">
        <v>18</v>
      </c>
      <c r="M77" s="4">
        <v>13</v>
      </c>
      <c r="N77" s="4">
        <f t="shared" si="8"/>
        <v>78</v>
      </c>
      <c r="O77" s="4" t="s">
        <v>81</v>
      </c>
      <c r="P77" s="3"/>
    </row>
    <row r="78" spans="1:16" x14ac:dyDescent="0.25">
      <c r="A78" s="4">
        <f t="shared" si="7"/>
        <v>3</v>
      </c>
      <c r="B78" s="3" t="s">
        <v>56</v>
      </c>
      <c r="C78" s="3">
        <v>46619177</v>
      </c>
      <c r="D78" s="4" t="s">
        <v>48</v>
      </c>
      <c r="E78" s="4">
        <v>20</v>
      </c>
      <c r="F78" s="4">
        <v>15</v>
      </c>
      <c r="G78" s="4">
        <v>10</v>
      </c>
      <c r="H78" s="4">
        <v>0</v>
      </c>
      <c r="I78" s="4">
        <v>1</v>
      </c>
      <c r="J78" s="4">
        <v>0</v>
      </c>
      <c r="K78" s="4">
        <v>0</v>
      </c>
      <c r="L78" s="4">
        <v>19</v>
      </c>
      <c r="M78" s="4">
        <v>12</v>
      </c>
      <c r="N78" s="4">
        <f t="shared" si="8"/>
        <v>77</v>
      </c>
      <c r="O78" s="4" t="s">
        <v>81</v>
      </c>
      <c r="P78" s="3"/>
    </row>
    <row r="79" spans="1:16" x14ac:dyDescent="0.25">
      <c r="A79" s="4">
        <f t="shared" si="7"/>
        <v>4</v>
      </c>
      <c r="B79" s="3" t="s">
        <v>51</v>
      </c>
      <c r="C79" s="3">
        <v>41302940</v>
      </c>
      <c r="D79" s="4" t="s">
        <v>48</v>
      </c>
      <c r="E79" s="4">
        <v>20</v>
      </c>
      <c r="F79" s="4">
        <v>15</v>
      </c>
      <c r="G79" s="4">
        <v>10</v>
      </c>
      <c r="H79" s="4">
        <v>2.5</v>
      </c>
      <c r="I79" s="4">
        <v>3</v>
      </c>
      <c r="J79" s="4">
        <v>0</v>
      </c>
      <c r="K79" s="4">
        <v>6.85</v>
      </c>
      <c r="L79" s="4">
        <v>10</v>
      </c>
      <c r="M79" s="4">
        <v>8</v>
      </c>
      <c r="N79" s="4">
        <f t="shared" si="8"/>
        <v>75.349999999999994</v>
      </c>
      <c r="O79" s="4" t="s">
        <v>19</v>
      </c>
      <c r="P79" s="7" t="s">
        <v>85</v>
      </c>
    </row>
    <row r="80" spans="1:16" x14ac:dyDescent="0.25">
      <c r="A80" s="4">
        <f t="shared" si="7"/>
        <v>5</v>
      </c>
      <c r="B80" s="3" t="s">
        <v>52</v>
      </c>
      <c r="C80" s="3">
        <v>75452795</v>
      </c>
      <c r="D80" s="4" t="s">
        <v>48</v>
      </c>
      <c r="E80" s="4">
        <v>20</v>
      </c>
      <c r="F80" s="4">
        <v>15</v>
      </c>
      <c r="G80" s="4">
        <v>10</v>
      </c>
      <c r="H80" s="4">
        <v>0</v>
      </c>
      <c r="I80" s="4">
        <v>5</v>
      </c>
      <c r="J80" s="4">
        <v>0</v>
      </c>
      <c r="K80" s="4">
        <v>6.7</v>
      </c>
      <c r="L80" s="4">
        <v>10</v>
      </c>
      <c r="M80" s="4">
        <v>7</v>
      </c>
      <c r="N80" s="4">
        <f t="shared" si="8"/>
        <v>73.7</v>
      </c>
      <c r="O80" s="4" t="s">
        <v>19</v>
      </c>
      <c r="P80" s="7" t="s">
        <v>85</v>
      </c>
    </row>
    <row r="81" spans="1:16" x14ac:dyDescent="0.25">
      <c r="A81" s="4">
        <f t="shared" si="7"/>
        <v>6</v>
      </c>
      <c r="B81" s="3" t="s">
        <v>50</v>
      </c>
      <c r="C81" s="3">
        <v>16630918</v>
      </c>
      <c r="D81" s="4" t="s">
        <v>48</v>
      </c>
      <c r="E81" s="4">
        <v>20</v>
      </c>
      <c r="F81" s="4">
        <v>15</v>
      </c>
      <c r="G81" s="4">
        <v>10</v>
      </c>
      <c r="H81" s="4">
        <v>2.5</v>
      </c>
      <c r="I81" s="4">
        <v>5</v>
      </c>
      <c r="J81" s="4">
        <v>0</v>
      </c>
      <c r="K81" s="4">
        <v>0</v>
      </c>
      <c r="L81" s="4">
        <v>12</v>
      </c>
      <c r="M81" s="4">
        <v>6</v>
      </c>
      <c r="N81" s="4">
        <f t="shared" si="8"/>
        <v>70.5</v>
      </c>
      <c r="O81" s="4" t="s">
        <v>19</v>
      </c>
      <c r="P81" s="7" t="s">
        <v>85</v>
      </c>
    </row>
    <row r="82" spans="1:16" x14ac:dyDescent="0.25">
      <c r="A82" s="4">
        <f t="shared" si="7"/>
        <v>7</v>
      </c>
      <c r="B82" s="3" t="s">
        <v>53</v>
      </c>
      <c r="C82" s="3">
        <v>48000756</v>
      </c>
      <c r="D82" s="4" t="s">
        <v>48</v>
      </c>
      <c r="E82" s="4">
        <v>20</v>
      </c>
      <c r="F82" s="4">
        <v>15</v>
      </c>
      <c r="G82" s="4">
        <v>10</v>
      </c>
      <c r="H82" s="4">
        <v>0</v>
      </c>
      <c r="I82" s="4">
        <v>4</v>
      </c>
      <c r="J82" s="4">
        <v>0</v>
      </c>
      <c r="K82" s="4">
        <v>0</v>
      </c>
      <c r="L82" s="4">
        <v>9</v>
      </c>
      <c r="M82" s="4">
        <v>7</v>
      </c>
      <c r="N82" s="4">
        <f t="shared" si="8"/>
        <v>65</v>
      </c>
      <c r="O82" s="4" t="s">
        <v>19</v>
      </c>
      <c r="P82" s="7" t="s">
        <v>85</v>
      </c>
    </row>
    <row r="83" spans="1:16" x14ac:dyDescent="0.25">
      <c r="A83" s="4">
        <f t="shared" si="7"/>
        <v>8</v>
      </c>
      <c r="B83" s="3" t="s">
        <v>57</v>
      </c>
      <c r="C83" s="3">
        <v>70035187</v>
      </c>
      <c r="D83" s="4" t="s">
        <v>48</v>
      </c>
      <c r="E83" s="4">
        <v>20</v>
      </c>
      <c r="F83" s="4">
        <v>15</v>
      </c>
      <c r="G83" s="4">
        <v>10</v>
      </c>
      <c r="H83" s="4">
        <v>0</v>
      </c>
      <c r="I83" s="4">
        <v>1</v>
      </c>
      <c r="J83" s="4">
        <v>0</v>
      </c>
      <c r="K83" s="4">
        <v>0</v>
      </c>
      <c r="L83" s="4">
        <v>10</v>
      </c>
      <c r="M83" s="4">
        <v>7</v>
      </c>
      <c r="N83" s="4">
        <f t="shared" si="8"/>
        <v>63</v>
      </c>
      <c r="O83" s="4" t="s">
        <v>19</v>
      </c>
      <c r="P83" s="7" t="s">
        <v>85</v>
      </c>
    </row>
    <row r="84" spans="1:16" x14ac:dyDescent="0.25">
      <c r="A84" s="4">
        <f t="shared" si="7"/>
        <v>9</v>
      </c>
      <c r="B84" s="3" t="s">
        <v>58</v>
      </c>
      <c r="C84" s="3">
        <v>27719253</v>
      </c>
      <c r="D84" s="4" t="s">
        <v>48</v>
      </c>
      <c r="E84" s="4">
        <v>20</v>
      </c>
      <c r="F84" s="4">
        <v>15</v>
      </c>
      <c r="G84" s="4">
        <v>10</v>
      </c>
      <c r="H84" s="4">
        <v>0</v>
      </c>
      <c r="I84" s="4">
        <v>1</v>
      </c>
      <c r="J84" s="4">
        <v>0</v>
      </c>
      <c r="K84" s="4">
        <v>0</v>
      </c>
      <c r="L84" s="4">
        <v>9</v>
      </c>
      <c r="M84" s="4">
        <v>8</v>
      </c>
      <c r="N84" s="4">
        <f t="shared" si="8"/>
        <v>63</v>
      </c>
      <c r="O84" s="4" t="s">
        <v>19</v>
      </c>
      <c r="P84" s="7" t="s">
        <v>85</v>
      </c>
    </row>
    <row r="85" spans="1:16" x14ac:dyDescent="0.25">
      <c r="A85" s="4">
        <f t="shared" si="7"/>
        <v>10</v>
      </c>
      <c r="B85" s="3" t="s">
        <v>55</v>
      </c>
      <c r="C85" s="3">
        <v>41802981</v>
      </c>
      <c r="D85" s="4" t="s">
        <v>48</v>
      </c>
      <c r="E85" s="4">
        <v>20</v>
      </c>
      <c r="F85" s="4">
        <v>15</v>
      </c>
      <c r="G85" s="4">
        <v>10</v>
      </c>
      <c r="H85" s="4">
        <v>0</v>
      </c>
      <c r="I85" s="4">
        <v>1</v>
      </c>
      <c r="J85" s="4">
        <v>0</v>
      </c>
      <c r="K85" s="4">
        <v>0</v>
      </c>
      <c r="L85" s="4">
        <v>0</v>
      </c>
      <c r="M85" s="4">
        <v>0</v>
      </c>
      <c r="N85" s="4">
        <f t="shared" si="8"/>
        <v>46</v>
      </c>
      <c r="O85" s="4" t="s">
        <v>19</v>
      </c>
      <c r="P85" s="7" t="s">
        <v>79</v>
      </c>
    </row>
    <row r="90" spans="1:16" ht="28.5" x14ac:dyDescent="0.45">
      <c r="A90" s="17" t="s">
        <v>73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9"/>
    </row>
    <row r="91" spans="1:16" x14ac:dyDescent="0.25">
      <c r="A91" s="12" t="s">
        <v>0</v>
      </c>
      <c r="B91" s="12" t="s">
        <v>59</v>
      </c>
      <c r="C91" s="12" t="s">
        <v>1</v>
      </c>
      <c r="D91" s="12" t="s">
        <v>2</v>
      </c>
      <c r="E91" s="11" t="s">
        <v>3</v>
      </c>
      <c r="F91" s="12" t="s">
        <v>4</v>
      </c>
      <c r="G91" s="12"/>
      <c r="H91" s="11" t="s">
        <v>5</v>
      </c>
      <c r="I91" s="11"/>
      <c r="J91" s="11" t="s">
        <v>6</v>
      </c>
      <c r="K91" s="11"/>
      <c r="L91" s="11" t="s">
        <v>75</v>
      </c>
      <c r="M91" s="11"/>
      <c r="N91" s="11" t="s">
        <v>7</v>
      </c>
      <c r="O91" s="11" t="s">
        <v>8</v>
      </c>
      <c r="P91" s="11" t="s">
        <v>9</v>
      </c>
    </row>
    <row r="92" spans="1:16" ht="45" x14ac:dyDescent="0.25">
      <c r="A92" s="12"/>
      <c r="B92" s="12"/>
      <c r="C92" s="12"/>
      <c r="D92" s="12"/>
      <c r="E92" s="11"/>
      <c r="F92" s="1" t="s">
        <v>10</v>
      </c>
      <c r="G92" s="1" t="s">
        <v>11</v>
      </c>
      <c r="H92" s="2" t="s">
        <v>60</v>
      </c>
      <c r="I92" s="2" t="s">
        <v>12</v>
      </c>
      <c r="J92" s="2" t="s">
        <v>13</v>
      </c>
      <c r="K92" s="2" t="s">
        <v>14</v>
      </c>
      <c r="L92" s="8" t="s">
        <v>76</v>
      </c>
      <c r="M92" s="8" t="s">
        <v>77</v>
      </c>
      <c r="N92" s="11"/>
      <c r="O92" s="11"/>
      <c r="P92" s="11"/>
    </row>
    <row r="93" spans="1:16" x14ac:dyDescent="0.25">
      <c r="A93" s="4">
        <f t="shared" ref="A93" si="9">+A92+1</f>
        <v>1</v>
      </c>
      <c r="B93" s="3" t="s">
        <v>37</v>
      </c>
      <c r="C93" s="3">
        <v>72388744</v>
      </c>
      <c r="D93" s="4" t="s">
        <v>36</v>
      </c>
      <c r="E93" s="4">
        <v>20</v>
      </c>
      <c r="F93" s="4">
        <v>15</v>
      </c>
      <c r="G93" s="4">
        <v>10</v>
      </c>
      <c r="H93" s="4">
        <v>10</v>
      </c>
      <c r="I93" s="4">
        <v>3</v>
      </c>
      <c r="J93" s="4"/>
      <c r="K93" s="4"/>
      <c r="L93" s="4">
        <v>17</v>
      </c>
      <c r="M93" s="4">
        <v>13</v>
      </c>
      <c r="N93" s="4">
        <f>SUM(E93:M93)</f>
        <v>88</v>
      </c>
      <c r="O93" s="4" t="s">
        <v>81</v>
      </c>
      <c r="P93" s="9"/>
    </row>
    <row r="94" spans="1:16" x14ac:dyDescent="0.25">
      <c r="A94" s="5">
        <v>2</v>
      </c>
      <c r="B94" s="6" t="s">
        <v>40</v>
      </c>
      <c r="C94" s="6">
        <v>44662700</v>
      </c>
      <c r="D94" s="5" t="s">
        <v>36</v>
      </c>
      <c r="E94" s="5">
        <v>20</v>
      </c>
      <c r="F94" s="5">
        <v>15</v>
      </c>
      <c r="G94" s="5">
        <v>10</v>
      </c>
      <c r="H94" s="5">
        <v>10</v>
      </c>
      <c r="I94" s="5">
        <v>4</v>
      </c>
      <c r="J94" s="5"/>
      <c r="K94" s="5"/>
      <c r="L94" s="5">
        <v>15</v>
      </c>
      <c r="M94" s="5">
        <v>12</v>
      </c>
      <c r="N94" s="4">
        <f t="shared" ref="N94:N96" si="10">SUM(E94:M94)</f>
        <v>86</v>
      </c>
      <c r="O94" s="5" t="s">
        <v>82</v>
      </c>
      <c r="P94" s="9"/>
    </row>
    <row r="95" spans="1:16" x14ac:dyDescent="0.25">
      <c r="A95" s="4">
        <v>3</v>
      </c>
      <c r="B95" s="3" t="s">
        <v>38</v>
      </c>
      <c r="C95" s="3">
        <v>44113982</v>
      </c>
      <c r="D95" s="4" t="s">
        <v>36</v>
      </c>
      <c r="E95" s="4">
        <v>20</v>
      </c>
      <c r="F95" s="4">
        <v>15</v>
      </c>
      <c r="G95" s="4">
        <v>10</v>
      </c>
      <c r="H95" s="4">
        <v>2.5</v>
      </c>
      <c r="I95" s="4">
        <v>2</v>
      </c>
      <c r="J95" s="4"/>
      <c r="K95" s="4"/>
      <c r="L95" s="4">
        <v>9</v>
      </c>
      <c r="M95" s="4">
        <v>8</v>
      </c>
      <c r="N95" s="4">
        <f t="shared" si="10"/>
        <v>66.5</v>
      </c>
      <c r="O95" s="4" t="s">
        <v>19</v>
      </c>
      <c r="P95" s="7" t="s">
        <v>85</v>
      </c>
    </row>
    <row r="96" spans="1:16" x14ac:dyDescent="0.25">
      <c r="A96" s="4">
        <v>4</v>
      </c>
      <c r="B96" s="3" t="s">
        <v>39</v>
      </c>
      <c r="C96" s="3">
        <v>60158986</v>
      </c>
      <c r="D96" s="4" t="s">
        <v>36</v>
      </c>
      <c r="E96" s="4">
        <v>20</v>
      </c>
      <c r="F96" s="4">
        <v>15</v>
      </c>
      <c r="G96" s="4">
        <v>10</v>
      </c>
      <c r="H96" s="4">
        <v>2.5</v>
      </c>
      <c r="I96" s="4">
        <v>1</v>
      </c>
      <c r="J96" s="4"/>
      <c r="K96" s="4"/>
      <c r="L96" s="4">
        <v>9</v>
      </c>
      <c r="M96" s="4">
        <v>8</v>
      </c>
      <c r="N96" s="4">
        <f t="shared" si="10"/>
        <v>65.5</v>
      </c>
      <c r="O96" s="4" t="s">
        <v>19</v>
      </c>
      <c r="P96" s="7" t="s">
        <v>85</v>
      </c>
    </row>
    <row r="99" spans="1:16" ht="28.5" x14ac:dyDescent="0.45">
      <c r="A99" s="15" t="s">
        <v>74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1:16" ht="15" customHeight="1" x14ac:dyDescent="0.25">
      <c r="A100" s="12" t="s">
        <v>0</v>
      </c>
      <c r="B100" s="12" t="s">
        <v>59</v>
      </c>
      <c r="C100" s="12" t="s">
        <v>1</v>
      </c>
      <c r="D100" s="12" t="s">
        <v>2</v>
      </c>
      <c r="E100" s="11" t="s">
        <v>3</v>
      </c>
      <c r="F100" s="12" t="s">
        <v>4</v>
      </c>
      <c r="G100" s="12"/>
      <c r="H100" s="11" t="s">
        <v>5</v>
      </c>
      <c r="I100" s="11"/>
      <c r="J100" s="11" t="s">
        <v>6</v>
      </c>
      <c r="K100" s="11"/>
      <c r="L100" s="11" t="s">
        <v>75</v>
      </c>
      <c r="M100" s="11"/>
      <c r="N100" s="11" t="s">
        <v>7</v>
      </c>
      <c r="O100" s="11" t="s">
        <v>8</v>
      </c>
      <c r="P100" s="11" t="s">
        <v>9</v>
      </c>
    </row>
    <row r="101" spans="1:16" ht="45" x14ac:dyDescent="0.25">
      <c r="A101" s="12"/>
      <c r="B101" s="12"/>
      <c r="C101" s="12"/>
      <c r="D101" s="12"/>
      <c r="E101" s="11"/>
      <c r="F101" s="1" t="s">
        <v>10</v>
      </c>
      <c r="G101" s="1" t="s">
        <v>11</v>
      </c>
      <c r="H101" s="2" t="s">
        <v>60</v>
      </c>
      <c r="I101" s="2" t="s">
        <v>12</v>
      </c>
      <c r="J101" s="2" t="s">
        <v>13</v>
      </c>
      <c r="K101" s="2" t="s">
        <v>14</v>
      </c>
      <c r="L101" s="8" t="s">
        <v>76</v>
      </c>
      <c r="M101" s="8" t="s">
        <v>77</v>
      </c>
      <c r="N101" s="11"/>
      <c r="O101" s="11"/>
      <c r="P101" s="11"/>
    </row>
    <row r="102" spans="1:16" x14ac:dyDescent="0.25">
      <c r="A102" s="4">
        <f t="shared" ref="A102:A107" si="11">+A101+1</f>
        <v>1</v>
      </c>
      <c r="B102" s="3" t="s">
        <v>43</v>
      </c>
      <c r="C102" s="3">
        <v>47232556</v>
      </c>
      <c r="D102" s="4" t="s">
        <v>42</v>
      </c>
      <c r="E102" s="4">
        <v>20</v>
      </c>
      <c r="F102" s="4">
        <v>15</v>
      </c>
      <c r="G102" s="4">
        <v>10</v>
      </c>
      <c r="H102" s="4">
        <v>10</v>
      </c>
      <c r="I102" s="4">
        <v>5</v>
      </c>
      <c r="J102" s="4"/>
      <c r="K102" s="4"/>
      <c r="L102" s="4">
        <v>15</v>
      </c>
      <c r="M102" s="4">
        <v>12</v>
      </c>
      <c r="N102" s="4">
        <f t="shared" ref="N102:N107" si="12">SUM(E102:M102)</f>
        <v>87</v>
      </c>
      <c r="O102" s="4" t="s">
        <v>81</v>
      </c>
      <c r="P102" s="9"/>
    </row>
    <row r="103" spans="1:16" x14ac:dyDescent="0.25">
      <c r="A103" s="4">
        <f t="shared" si="11"/>
        <v>2</v>
      </c>
      <c r="B103" s="3" t="s">
        <v>44</v>
      </c>
      <c r="C103" s="3">
        <v>27739238</v>
      </c>
      <c r="D103" s="4" t="s">
        <v>42</v>
      </c>
      <c r="E103" s="4">
        <v>20</v>
      </c>
      <c r="F103" s="4">
        <v>15</v>
      </c>
      <c r="G103" s="4">
        <v>10</v>
      </c>
      <c r="H103" s="4">
        <v>10</v>
      </c>
      <c r="I103" s="4">
        <v>5</v>
      </c>
      <c r="J103" s="4"/>
      <c r="K103" s="4"/>
      <c r="L103" s="4">
        <v>10</v>
      </c>
      <c r="M103" s="4">
        <v>8</v>
      </c>
      <c r="N103" s="4">
        <f t="shared" si="12"/>
        <v>78</v>
      </c>
      <c r="O103" s="4" t="s">
        <v>19</v>
      </c>
      <c r="P103" s="7" t="s">
        <v>85</v>
      </c>
    </row>
    <row r="104" spans="1:16" x14ac:dyDescent="0.25">
      <c r="A104" s="4">
        <f t="shared" si="11"/>
        <v>3</v>
      </c>
      <c r="B104" s="3" t="s">
        <v>47</v>
      </c>
      <c r="C104" s="3">
        <v>44435116</v>
      </c>
      <c r="D104" s="4" t="s">
        <v>42</v>
      </c>
      <c r="E104" s="4">
        <v>20</v>
      </c>
      <c r="F104" s="4">
        <v>15</v>
      </c>
      <c r="G104" s="4">
        <v>10</v>
      </c>
      <c r="H104" s="4">
        <v>2.5</v>
      </c>
      <c r="I104" s="4">
        <v>5</v>
      </c>
      <c r="J104" s="4"/>
      <c r="K104" s="4"/>
      <c r="L104" s="4">
        <v>9</v>
      </c>
      <c r="M104" s="4">
        <v>9</v>
      </c>
      <c r="N104" s="4">
        <f t="shared" si="12"/>
        <v>70.5</v>
      </c>
      <c r="O104" s="4" t="s">
        <v>19</v>
      </c>
      <c r="P104" s="7" t="s">
        <v>85</v>
      </c>
    </row>
    <row r="105" spans="1:16" x14ac:dyDescent="0.25">
      <c r="A105" s="4">
        <f t="shared" si="11"/>
        <v>4</v>
      </c>
      <c r="B105" s="3" t="s">
        <v>46</v>
      </c>
      <c r="C105" s="3">
        <v>47229755</v>
      </c>
      <c r="D105" s="4" t="s">
        <v>42</v>
      </c>
      <c r="E105" s="4">
        <v>20</v>
      </c>
      <c r="F105" s="4">
        <v>15</v>
      </c>
      <c r="G105" s="4">
        <v>10</v>
      </c>
      <c r="H105" s="4">
        <v>0</v>
      </c>
      <c r="I105" s="4">
        <v>2</v>
      </c>
      <c r="J105" s="4"/>
      <c r="K105" s="4"/>
      <c r="L105" s="4">
        <v>8</v>
      </c>
      <c r="M105" s="4">
        <v>8</v>
      </c>
      <c r="N105" s="4">
        <f t="shared" si="12"/>
        <v>63</v>
      </c>
      <c r="O105" s="4" t="s">
        <v>19</v>
      </c>
      <c r="P105" s="7" t="s">
        <v>85</v>
      </c>
    </row>
    <row r="106" spans="1:16" x14ac:dyDescent="0.25">
      <c r="A106" s="4">
        <f t="shared" si="11"/>
        <v>5</v>
      </c>
      <c r="B106" s="3" t="s">
        <v>45</v>
      </c>
      <c r="C106" s="3">
        <v>73658178</v>
      </c>
      <c r="D106" s="4" t="s">
        <v>42</v>
      </c>
      <c r="E106" s="4">
        <v>20</v>
      </c>
      <c r="F106" s="4">
        <v>15</v>
      </c>
      <c r="G106" s="4">
        <v>10</v>
      </c>
      <c r="H106" s="4">
        <v>0</v>
      </c>
      <c r="I106" s="4">
        <v>0</v>
      </c>
      <c r="J106" s="4"/>
      <c r="K106" s="4"/>
      <c r="L106" s="4">
        <v>9</v>
      </c>
      <c r="M106" s="4">
        <v>7</v>
      </c>
      <c r="N106" s="4">
        <f t="shared" si="12"/>
        <v>61</v>
      </c>
      <c r="O106" s="4" t="s">
        <v>19</v>
      </c>
      <c r="P106" s="7" t="s">
        <v>85</v>
      </c>
    </row>
    <row r="107" spans="1:16" x14ac:dyDescent="0.25">
      <c r="A107" s="4">
        <f t="shared" si="11"/>
        <v>6</v>
      </c>
      <c r="B107" s="3" t="s">
        <v>41</v>
      </c>
      <c r="C107" s="3">
        <v>76238194</v>
      </c>
      <c r="D107" s="4" t="s">
        <v>42</v>
      </c>
      <c r="E107" s="4">
        <v>20</v>
      </c>
      <c r="F107" s="4">
        <v>15</v>
      </c>
      <c r="G107" s="4">
        <v>10</v>
      </c>
      <c r="H107" s="4">
        <v>0</v>
      </c>
      <c r="I107" s="4">
        <v>0</v>
      </c>
      <c r="J107" s="4"/>
      <c r="K107" s="4"/>
      <c r="L107" s="4">
        <v>10</v>
      </c>
      <c r="M107" s="4">
        <v>5</v>
      </c>
      <c r="N107" s="4">
        <f t="shared" si="12"/>
        <v>60</v>
      </c>
      <c r="O107" s="4" t="s">
        <v>19</v>
      </c>
      <c r="P107" s="7" t="s">
        <v>85</v>
      </c>
    </row>
    <row r="109" spans="1:16" x14ac:dyDescent="0.25">
      <c r="N109" s="20" t="s">
        <v>84</v>
      </c>
      <c r="O109" s="20"/>
      <c r="P109" s="20"/>
    </row>
  </sheetData>
  <mergeCells count="172">
    <mergeCell ref="P74:P75"/>
    <mergeCell ref="A73:P73"/>
    <mergeCell ref="P91:P92"/>
    <mergeCell ref="A90:P90"/>
    <mergeCell ref="P100:P101"/>
    <mergeCell ref="A99:P99"/>
    <mergeCell ref="L100:M100"/>
    <mergeCell ref="N109:P109"/>
    <mergeCell ref="P53:P54"/>
    <mergeCell ref="D91:D92"/>
    <mergeCell ref="E91:E92"/>
    <mergeCell ref="F91:G91"/>
    <mergeCell ref="L91:M91"/>
    <mergeCell ref="H74:I74"/>
    <mergeCell ref="J74:K74"/>
    <mergeCell ref="N74:N75"/>
    <mergeCell ref="O74:O75"/>
    <mergeCell ref="A74:A75"/>
    <mergeCell ref="B74:B75"/>
    <mergeCell ref="C74:C75"/>
    <mergeCell ref="D74:D75"/>
    <mergeCell ref="E74:E75"/>
    <mergeCell ref="F74:G74"/>
    <mergeCell ref="L74:M74"/>
    <mergeCell ref="P60:P61"/>
    <mergeCell ref="A59:P59"/>
    <mergeCell ref="L53:M53"/>
    <mergeCell ref="L60:M60"/>
    <mergeCell ref="L68:M68"/>
    <mergeCell ref="P68:P69"/>
    <mergeCell ref="A67:P67"/>
    <mergeCell ref="P32:P33"/>
    <mergeCell ref="H68:I68"/>
    <mergeCell ref="J68:K68"/>
    <mergeCell ref="N68:N69"/>
    <mergeCell ref="O68:O69"/>
    <mergeCell ref="N60:N61"/>
    <mergeCell ref="O60:O61"/>
    <mergeCell ref="A68:A69"/>
    <mergeCell ref="B68:B69"/>
    <mergeCell ref="C68:C69"/>
    <mergeCell ref="D68:D69"/>
    <mergeCell ref="E68:E69"/>
    <mergeCell ref="F68:G68"/>
    <mergeCell ref="A55:O55"/>
    <mergeCell ref="A60:A61"/>
    <mergeCell ref="B60:B61"/>
    <mergeCell ref="L39:M39"/>
    <mergeCell ref="L46:M46"/>
    <mergeCell ref="P39:P40"/>
    <mergeCell ref="A38:P38"/>
    <mergeCell ref="P46:P47"/>
    <mergeCell ref="A45:P45"/>
    <mergeCell ref="P2:P3"/>
    <mergeCell ref="P9:P10"/>
    <mergeCell ref="A8:P8"/>
    <mergeCell ref="J39:K39"/>
    <mergeCell ref="N39:N40"/>
    <mergeCell ref="O39:O40"/>
    <mergeCell ref="O32:O33"/>
    <mergeCell ref="A39:A40"/>
    <mergeCell ref="B39:B40"/>
    <mergeCell ref="C39:C40"/>
    <mergeCell ref="D39:D40"/>
    <mergeCell ref="E39:E40"/>
    <mergeCell ref="F39:G39"/>
    <mergeCell ref="H39:I39"/>
    <mergeCell ref="A32:A33"/>
    <mergeCell ref="B32:B33"/>
    <mergeCell ref="A1:P1"/>
    <mergeCell ref="P17:P18"/>
    <mergeCell ref="A16:P16"/>
    <mergeCell ref="L17:M17"/>
    <mergeCell ref="P25:P26"/>
    <mergeCell ref="A24:P24"/>
    <mergeCell ref="L25:M25"/>
    <mergeCell ref="N100:N101"/>
    <mergeCell ref="O100:O101"/>
    <mergeCell ref="A100:A101"/>
    <mergeCell ref="B100:B101"/>
    <mergeCell ref="C100:C101"/>
    <mergeCell ref="F100:G100"/>
    <mergeCell ref="D100:D101"/>
    <mergeCell ref="E100:E101"/>
    <mergeCell ref="H100:I100"/>
    <mergeCell ref="J100:K100"/>
    <mergeCell ref="H91:I91"/>
    <mergeCell ref="J91:K91"/>
    <mergeCell ref="N91:N92"/>
    <mergeCell ref="O91:O92"/>
    <mergeCell ref="A91:A92"/>
    <mergeCell ref="B91:B92"/>
    <mergeCell ref="C91:C92"/>
    <mergeCell ref="C60:C61"/>
    <mergeCell ref="D60:D61"/>
    <mergeCell ref="E60:E61"/>
    <mergeCell ref="F60:G60"/>
    <mergeCell ref="H60:I60"/>
    <mergeCell ref="J60:K60"/>
    <mergeCell ref="H53:I53"/>
    <mergeCell ref="J53:K53"/>
    <mergeCell ref="N53:N54"/>
    <mergeCell ref="O53:O54"/>
    <mergeCell ref="A41:O41"/>
    <mergeCell ref="A53:A54"/>
    <mergeCell ref="B53:B54"/>
    <mergeCell ref="C53:C54"/>
    <mergeCell ref="D53:D54"/>
    <mergeCell ref="E53:E54"/>
    <mergeCell ref="F53:G53"/>
    <mergeCell ref="H46:I46"/>
    <mergeCell ref="J46:K46"/>
    <mergeCell ref="N46:N47"/>
    <mergeCell ref="O46:O47"/>
    <mergeCell ref="A46:A47"/>
    <mergeCell ref="B46:B47"/>
    <mergeCell ref="C46:C47"/>
    <mergeCell ref="D46:D47"/>
    <mergeCell ref="E46:E47"/>
    <mergeCell ref="F46:G46"/>
    <mergeCell ref="A52:P52"/>
    <mergeCell ref="C32:C33"/>
    <mergeCell ref="D32:D33"/>
    <mergeCell ref="E32:E33"/>
    <mergeCell ref="F32:G32"/>
    <mergeCell ref="H32:I32"/>
    <mergeCell ref="J32:K32"/>
    <mergeCell ref="N32:N33"/>
    <mergeCell ref="A17:A18"/>
    <mergeCell ref="B17:B18"/>
    <mergeCell ref="C17:C18"/>
    <mergeCell ref="D17:D18"/>
    <mergeCell ref="E17:E18"/>
    <mergeCell ref="F17:G17"/>
    <mergeCell ref="H17:I17"/>
    <mergeCell ref="F25:G25"/>
    <mergeCell ref="H25:I25"/>
    <mergeCell ref="J25:K25"/>
    <mergeCell ref="N25:N26"/>
    <mergeCell ref="A31:P31"/>
    <mergeCell ref="L32:M32"/>
    <mergeCell ref="O25:O26"/>
    <mergeCell ref="J17:K17"/>
    <mergeCell ref="N17:N18"/>
    <mergeCell ref="O17:O18"/>
    <mergeCell ref="A25:A26"/>
    <mergeCell ref="B25:B26"/>
    <mergeCell ref="C25:C26"/>
    <mergeCell ref="D25:D26"/>
    <mergeCell ref="E25:E26"/>
    <mergeCell ref="O9:O10"/>
    <mergeCell ref="L9:M9"/>
    <mergeCell ref="O2:O3"/>
    <mergeCell ref="A2:A3"/>
    <mergeCell ref="B2:B3"/>
    <mergeCell ref="C2:C3"/>
    <mergeCell ref="D2:D3"/>
    <mergeCell ref="E2:E3"/>
    <mergeCell ref="F2:G2"/>
    <mergeCell ref="H2:I2"/>
    <mergeCell ref="J2:K2"/>
    <mergeCell ref="N2:N3"/>
    <mergeCell ref="L2:M2"/>
    <mergeCell ref="A9:A10"/>
    <mergeCell ref="B9:B10"/>
    <mergeCell ref="C9:C10"/>
    <mergeCell ref="D9:D10"/>
    <mergeCell ref="E9:E10"/>
    <mergeCell ref="F9:G9"/>
    <mergeCell ref="H9:I9"/>
    <mergeCell ref="J9:K9"/>
    <mergeCell ref="N9:N10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 SIST.CONTROL INT.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AGI</cp:lastModifiedBy>
  <cp:lastPrinted>2022-01-27T22:57:36Z</cp:lastPrinted>
  <dcterms:created xsi:type="dcterms:W3CDTF">2022-01-27T04:41:08Z</dcterms:created>
  <dcterms:modified xsi:type="dcterms:W3CDTF">2022-01-29T00:05:37Z</dcterms:modified>
</cp:coreProperties>
</file>