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ionalización\Desktop\"/>
    </mc:Choice>
  </mc:AlternateContent>
  <bookViews>
    <workbookView xWindow="0" yWindow="0" windowWidth="21600" windowHeight="8730"/>
  </bookViews>
  <sheets>
    <sheet name="CAS SIST.CONTROL INT.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2" l="1"/>
  <c r="N38" i="2"/>
  <c r="N37" i="2"/>
  <c r="N30" i="2"/>
  <c r="N29" i="2"/>
  <c r="N28" i="2"/>
  <c r="A29" i="2"/>
  <c r="A30" i="2" s="1"/>
  <c r="N22" i="2"/>
  <c r="N21" i="2"/>
  <c r="A22" i="2" l="1"/>
  <c r="N8" i="2"/>
  <c r="N7" i="2"/>
  <c r="N5" i="2"/>
  <c r="A6" i="2" l="1"/>
  <c r="A7" i="2" s="1"/>
  <c r="A8" i="2" s="1"/>
  <c r="A9" i="2" s="1"/>
  <c r="N9" i="2" l="1"/>
  <c r="N6" i="2"/>
</calcChain>
</file>

<file path=xl/sharedStrings.xml><?xml version="1.0" encoding="utf-8"?>
<sst xmlns="http://schemas.openxmlformats.org/spreadsheetml/2006/main" count="151" uniqueCount="49">
  <si>
    <t>Nº</t>
  </si>
  <si>
    <t>DNI</t>
  </si>
  <si>
    <t>COD. PLAZA</t>
  </si>
  <si>
    <t>FORMACION ACADEMICA - a.1</t>
  </si>
  <si>
    <t>EXPERIENCIA LABORAL</t>
  </si>
  <si>
    <t>ESTUDIOS DE ESPECIALIZACION Y/O CURSOS</t>
  </si>
  <si>
    <t>BONIFICACIÓN</t>
  </si>
  <si>
    <t>PUNTAJE</t>
  </si>
  <si>
    <t>CONDICION</t>
  </si>
  <si>
    <t>OBSERVACIÓN</t>
  </si>
  <si>
    <t>GENERAL - b.1</t>
  </si>
  <si>
    <t>ESPECIFICA - b.2</t>
  </si>
  <si>
    <t>CURSOS RELACIONADOS AL PUESTO - c.2</t>
  </si>
  <si>
    <t>15% CONADIS</t>
  </si>
  <si>
    <t>10% FF.AA</t>
  </si>
  <si>
    <t>NO APTO</t>
  </si>
  <si>
    <t>NOMBRES Y APELLIDOS</t>
  </si>
  <si>
    <t>ESPECIALIZACION, DIPLOMADOS - c.1</t>
  </si>
  <si>
    <t>ENTREVISTA</t>
  </si>
  <si>
    <t>CONOCIMIENTO PARA EL PUESTO</t>
  </si>
  <si>
    <t>HABILIDADES O COMPETENCIAS</t>
  </si>
  <si>
    <t>GANADORA</t>
  </si>
  <si>
    <t>GANADOR</t>
  </si>
  <si>
    <t>ACCESITARIO</t>
  </si>
  <si>
    <t>ENTREVISTA NO SUPERÓ EL PUNTAJE MINIMO</t>
  </si>
  <si>
    <t>ESPINOZA ABARCA FIORELLA GIULIANA</t>
  </si>
  <si>
    <t xml:space="preserve">SANCHEZ LLAMO DENIS VALERIO </t>
  </si>
  <si>
    <t>VILCHEZ PADILLA THAISA ESTRELLA</t>
  </si>
  <si>
    <t xml:space="preserve">ELERA ELERA LUCERO OLIVIA  </t>
  </si>
  <si>
    <t>JULCA HUARNIZO ROSA ELIZABETH</t>
  </si>
  <si>
    <t>NO SE PRESENTÓ A LA ENTREVISTA</t>
  </si>
  <si>
    <t>RESULTADOS FINALES ESPECIALISTA ADMINISTRATIVO CAS (SISTEMA DE CONTROL INTERNO) - AGA-PER-001</t>
  </si>
  <si>
    <t>AGA-PER-001</t>
  </si>
  <si>
    <t>VASQUEZ VILLANUEVA, Tatiana</t>
  </si>
  <si>
    <t>LOPEZ MELENDEZ, Carla Ivet</t>
  </si>
  <si>
    <t>CORONEL MORILLO, Ricardo Isac</t>
  </si>
  <si>
    <t>MARTINEZ BERMEO, Diego Alberto</t>
  </si>
  <si>
    <t>AGA-PER-003</t>
  </si>
  <si>
    <t>GARCIA RODRIGUEZ, Luis Martín</t>
  </si>
  <si>
    <t>TORRES ASCURRA, José Ivan</t>
  </si>
  <si>
    <t>RAMIREZ FERNÁNDEZ, Juan</t>
  </si>
  <si>
    <t>RESULTADOS FINALES TRABAJADOR DE SERVICIO CAS (VIGILANTE)  - AGA-PER-005</t>
  </si>
  <si>
    <t>AGA-PER-005</t>
  </si>
  <si>
    <t>SANTOS HUANCAS, Leoncio</t>
  </si>
  <si>
    <t>RESULTADOS FINALES RELACIONISTA PÚBLICO  CAS  - AGA-PER-002</t>
  </si>
  <si>
    <t>D E S I E R T A</t>
  </si>
  <si>
    <t>RESULTADOS FINALES CONTADOR CAS  - AGA-PER-003</t>
  </si>
  <si>
    <t>RESULTADOS FINALES ABOGADO (RR.HH )  CAS  - AGA-PER-004</t>
  </si>
  <si>
    <t>AGA-PER-004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</si>
</sst>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vertical="center" wrapText="1"/>
    </xf>
    <xf numFmtId="0" fontId="0" fillId="0" borderId="4" xfId="0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748393</xdr:colOff>
      <xdr:row>40</xdr:row>
      <xdr:rowOff>9525</xdr:rowOff>
    </xdr:from>
    <xdr:to>
      <xdr:col>15</xdr:col>
      <xdr:colOff>1700893</xdr:colOff>
      <xdr:row>49</xdr:row>
      <xdr:rowOff>24765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607" y="8601464"/>
          <a:ext cx="17067245" cy="1764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9"/>
  <sheetViews>
    <sheetView tabSelected="1" zoomScale="98" zoomScaleNormal="98" workbookViewId="0">
      <selection activeCell="G10" sqref="G10"/>
    </sheetView>
  </sheetViews>
  <sheetFormatPr baseColWidth="10" defaultRowHeight="15" x14ac:dyDescent="0.25"/>
  <cols>
    <col min="1" max="1" width="6.140625" customWidth="1"/>
    <col min="2" max="2" width="37.85546875" customWidth="1"/>
    <col min="3" max="3" width="10.140625" customWidth="1"/>
    <col min="4" max="4" width="15" customWidth="1"/>
    <col min="5" max="5" width="19.28515625" customWidth="1"/>
    <col min="6" max="6" width="16.85546875" customWidth="1"/>
    <col min="7" max="7" width="19" customWidth="1"/>
    <col min="8" max="8" width="20.140625" customWidth="1"/>
    <col min="9" max="9" width="20.85546875" customWidth="1"/>
    <col min="13" max="13" width="14.7109375" customWidth="1"/>
    <col min="15" max="15" width="22.28515625" customWidth="1"/>
    <col min="16" max="16" width="41.5703125" bestFit="1" customWidth="1"/>
  </cols>
  <sheetData>
    <row r="2" spans="1:16" ht="28.5" x14ac:dyDescent="0.45">
      <c r="A2" s="13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</row>
    <row r="3" spans="1:16" x14ac:dyDescent="0.25">
      <c r="A3" s="12" t="s">
        <v>0</v>
      </c>
      <c r="B3" s="12" t="s">
        <v>16</v>
      </c>
      <c r="C3" s="12" t="s">
        <v>1</v>
      </c>
      <c r="D3" s="12" t="s">
        <v>2</v>
      </c>
      <c r="E3" s="11" t="s">
        <v>3</v>
      </c>
      <c r="F3" s="12" t="s">
        <v>4</v>
      </c>
      <c r="G3" s="12"/>
      <c r="H3" s="11" t="s">
        <v>5</v>
      </c>
      <c r="I3" s="11"/>
      <c r="J3" s="11" t="s">
        <v>6</v>
      </c>
      <c r="K3" s="11"/>
      <c r="L3" s="11" t="s">
        <v>18</v>
      </c>
      <c r="M3" s="11"/>
      <c r="N3" s="11" t="s">
        <v>7</v>
      </c>
      <c r="O3" s="11" t="s">
        <v>8</v>
      </c>
      <c r="P3" s="11" t="s">
        <v>9</v>
      </c>
    </row>
    <row r="4" spans="1:16" ht="45" x14ac:dyDescent="0.25">
      <c r="A4" s="12"/>
      <c r="B4" s="12"/>
      <c r="C4" s="12"/>
      <c r="D4" s="12"/>
      <c r="E4" s="11"/>
      <c r="F4" s="1" t="s">
        <v>10</v>
      </c>
      <c r="G4" s="1" t="s">
        <v>11</v>
      </c>
      <c r="H4" s="2" t="s">
        <v>17</v>
      </c>
      <c r="I4" s="2" t="s">
        <v>12</v>
      </c>
      <c r="J4" s="2" t="s">
        <v>13</v>
      </c>
      <c r="K4" s="2" t="s">
        <v>14</v>
      </c>
      <c r="L4" s="6" t="s">
        <v>19</v>
      </c>
      <c r="M4" s="6" t="s">
        <v>20</v>
      </c>
      <c r="N4" s="11"/>
      <c r="O4" s="11"/>
      <c r="P4" s="11"/>
    </row>
    <row r="5" spans="1:16" x14ac:dyDescent="0.25">
      <c r="A5" s="4">
        <v>1</v>
      </c>
      <c r="B5" s="8" t="s">
        <v>25</v>
      </c>
      <c r="C5" s="4">
        <v>45174323</v>
      </c>
      <c r="D5" s="4" t="s">
        <v>32</v>
      </c>
      <c r="E5" s="9">
        <v>20</v>
      </c>
      <c r="F5" s="9">
        <v>15</v>
      </c>
      <c r="G5" s="9">
        <v>10</v>
      </c>
      <c r="H5" s="9">
        <v>10</v>
      </c>
      <c r="I5" s="9">
        <v>5</v>
      </c>
      <c r="J5" s="4">
        <v>0</v>
      </c>
      <c r="K5" s="4">
        <v>0</v>
      </c>
      <c r="L5" s="4">
        <v>20</v>
      </c>
      <c r="M5" s="4">
        <v>12</v>
      </c>
      <c r="N5" s="4">
        <f>SUM(E5:M5)</f>
        <v>92</v>
      </c>
      <c r="O5" s="5" t="s">
        <v>21</v>
      </c>
      <c r="P5" s="5"/>
    </row>
    <row r="6" spans="1:16" x14ac:dyDescent="0.25">
      <c r="A6" s="4">
        <f>A5+1</f>
        <v>2</v>
      </c>
      <c r="B6" s="8" t="s">
        <v>26</v>
      </c>
      <c r="C6" s="4">
        <v>70185829</v>
      </c>
      <c r="D6" s="4" t="s">
        <v>32</v>
      </c>
      <c r="E6" s="4">
        <v>20</v>
      </c>
      <c r="F6" s="4">
        <v>15</v>
      </c>
      <c r="G6" s="4">
        <v>10</v>
      </c>
      <c r="H6" s="4">
        <v>0</v>
      </c>
      <c r="I6" s="4">
        <v>0</v>
      </c>
      <c r="J6" s="4">
        <v>0</v>
      </c>
      <c r="K6" s="4">
        <v>0</v>
      </c>
      <c r="L6" s="4">
        <v>17</v>
      </c>
      <c r="M6" s="4">
        <v>12</v>
      </c>
      <c r="N6" s="4">
        <f t="shared" ref="N6:N9" si="0">SUM(E6:M6)</f>
        <v>74</v>
      </c>
      <c r="O6" s="5" t="s">
        <v>23</v>
      </c>
      <c r="P6" s="5"/>
    </row>
    <row r="7" spans="1:16" x14ac:dyDescent="0.25">
      <c r="A7" s="4">
        <f t="shared" ref="A7:A9" si="1">A6+1</f>
        <v>3</v>
      </c>
      <c r="B7" s="8" t="s">
        <v>27</v>
      </c>
      <c r="C7" s="4">
        <v>72918222</v>
      </c>
      <c r="D7" s="4" t="s">
        <v>32</v>
      </c>
      <c r="E7" s="4">
        <v>20</v>
      </c>
      <c r="F7" s="4">
        <v>15</v>
      </c>
      <c r="G7" s="4">
        <v>10</v>
      </c>
      <c r="H7" s="4">
        <v>10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f t="shared" si="0"/>
        <v>55</v>
      </c>
      <c r="O7" s="5" t="s">
        <v>15</v>
      </c>
      <c r="P7" s="5" t="s">
        <v>30</v>
      </c>
    </row>
    <row r="8" spans="1:16" x14ac:dyDescent="0.25">
      <c r="A8" s="4">
        <f t="shared" si="1"/>
        <v>4</v>
      </c>
      <c r="B8" s="8" t="s">
        <v>28</v>
      </c>
      <c r="C8" s="4">
        <v>46678212</v>
      </c>
      <c r="D8" s="4" t="s">
        <v>32</v>
      </c>
      <c r="E8" s="4">
        <v>20</v>
      </c>
      <c r="F8" s="4">
        <v>15</v>
      </c>
      <c r="G8" s="4">
        <v>10</v>
      </c>
      <c r="H8" s="4">
        <v>5</v>
      </c>
      <c r="I8" s="4">
        <v>2</v>
      </c>
      <c r="J8" s="4">
        <v>0</v>
      </c>
      <c r="K8" s="4">
        <v>0</v>
      </c>
      <c r="L8" s="4">
        <v>12</v>
      </c>
      <c r="M8" s="4">
        <v>7</v>
      </c>
      <c r="N8" s="4">
        <f t="shared" si="0"/>
        <v>71</v>
      </c>
      <c r="O8" s="5" t="s">
        <v>15</v>
      </c>
      <c r="P8" s="5" t="s">
        <v>24</v>
      </c>
    </row>
    <row r="9" spans="1:16" x14ac:dyDescent="0.25">
      <c r="A9" s="4">
        <f t="shared" si="1"/>
        <v>5</v>
      </c>
      <c r="B9" s="8" t="s">
        <v>29</v>
      </c>
      <c r="C9" s="4">
        <v>47019897</v>
      </c>
      <c r="D9" s="4" t="s">
        <v>32</v>
      </c>
      <c r="E9" s="4">
        <v>20</v>
      </c>
      <c r="F9" s="4">
        <v>15</v>
      </c>
      <c r="G9" s="4">
        <v>10</v>
      </c>
      <c r="H9" s="4">
        <v>0</v>
      </c>
      <c r="I9" s="4">
        <v>0</v>
      </c>
      <c r="J9" s="4">
        <v>0</v>
      </c>
      <c r="K9" s="4">
        <v>0</v>
      </c>
      <c r="L9" s="4">
        <v>10</v>
      </c>
      <c r="M9" s="4">
        <v>5</v>
      </c>
      <c r="N9" s="4">
        <f t="shared" si="0"/>
        <v>60</v>
      </c>
      <c r="O9" s="5" t="s">
        <v>15</v>
      </c>
      <c r="P9" s="5" t="s">
        <v>24</v>
      </c>
    </row>
    <row r="12" spans="1:16" ht="28.5" x14ac:dyDescent="0.45">
      <c r="A12" s="13" t="s">
        <v>44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</row>
    <row r="13" spans="1:16" x14ac:dyDescent="0.25">
      <c r="A13" s="12" t="s">
        <v>0</v>
      </c>
      <c r="B13" s="12" t="s">
        <v>16</v>
      </c>
      <c r="C13" s="12" t="s">
        <v>1</v>
      </c>
      <c r="D13" s="12" t="s">
        <v>2</v>
      </c>
      <c r="E13" s="11" t="s">
        <v>3</v>
      </c>
      <c r="F13" s="12" t="s">
        <v>4</v>
      </c>
      <c r="G13" s="12"/>
      <c r="H13" s="11" t="s">
        <v>5</v>
      </c>
      <c r="I13" s="11"/>
      <c r="J13" s="11" t="s">
        <v>6</v>
      </c>
      <c r="K13" s="11"/>
      <c r="L13" s="11" t="s">
        <v>18</v>
      </c>
      <c r="M13" s="11"/>
      <c r="N13" s="11" t="s">
        <v>7</v>
      </c>
      <c r="O13" s="11" t="s">
        <v>8</v>
      </c>
      <c r="P13" s="11" t="s">
        <v>9</v>
      </c>
    </row>
    <row r="14" spans="1:16" ht="45" x14ac:dyDescent="0.25">
      <c r="A14" s="12"/>
      <c r="B14" s="12"/>
      <c r="C14" s="12"/>
      <c r="D14" s="12"/>
      <c r="E14" s="11"/>
      <c r="F14" s="1" t="s">
        <v>10</v>
      </c>
      <c r="G14" s="1" t="s">
        <v>11</v>
      </c>
      <c r="H14" s="2" t="s">
        <v>17</v>
      </c>
      <c r="I14" s="2" t="s">
        <v>12</v>
      </c>
      <c r="J14" s="2" t="s">
        <v>13</v>
      </c>
      <c r="K14" s="2" t="s">
        <v>14</v>
      </c>
      <c r="L14" s="6" t="s">
        <v>19</v>
      </c>
      <c r="M14" s="6" t="s">
        <v>20</v>
      </c>
      <c r="N14" s="11"/>
      <c r="O14" s="11"/>
      <c r="P14" s="11"/>
    </row>
    <row r="15" spans="1:16" ht="18.75" x14ac:dyDescent="0.3">
      <c r="A15" s="22" t="s">
        <v>45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1:16" x14ac:dyDescent="0.25">
      <c r="A16" s="20"/>
      <c r="B16" s="21"/>
      <c r="C16" s="2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7"/>
      <c r="O16" s="19"/>
      <c r="P16" s="21"/>
    </row>
    <row r="18" spans="1:16" ht="28.5" x14ac:dyDescent="0.45">
      <c r="A18" s="13" t="s">
        <v>46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</row>
    <row r="19" spans="1:16" x14ac:dyDescent="0.25">
      <c r="A19" s="12" t="s">
        <v>0</v>
      </c>
      <c r="B19" s="12" t="s">
        <v>16</v>
      </c>
      <c r="C19" s="12" t="s">
        <v>1</v>
      </c>
      <c r="D19" s="12" t="s">
        <v>2</v>
      </c>
      <c r="E19" s="11" t="s">
        <v>3</v>
      </c>
      <c r="F19" s="12" t="s">
        <v>4</v>
      </c>
      <c r="G19" s="12"/>
      <c r="H19" s="11" t="s">
        <v>5</v>
      </c>
      <c r="I19" s="11"/>
      <c r="J19" s="11" t="s">
        <v>6</v>
      </c>
      <c r="K19" s="11"/>
      <c r="L19" s="11" t="s">
        <v>18</v>
      </c>
      <c r="M19" s="11"/>
      <c r="N19" s="11" t="s">
        <v>7</v>
      </c>
      <c r="O19" s="11" t="s">
        <v>8</v>
      </c>
      <c r="P19" s="11" t="s">
        <v>9</v>
      </c>
    </row>
    <row r="20" spans="1:16" ht="45" x14ac:dyDescent="0.25">
      <c r="A20" s="12"/>
      <c r="B20" s="12"/>
      <c r="C20" s="12"/>
      <c r="D20" s="12"/>
      <c r="E20" s="11"/>
      <c r="F20" s="1" t="s">
        <v>10</v>
      </c>
      <c r="G20" s="1" t="s">
        <v>11</v>
      </c>
      <c r="H20" s="2" t="s">
        <v>17</v>
      </c>
      <c r="I20" s="2" t="s">
        <v>12</v>
      </c>
      <c r="J20" s="2" t="s">
        <v>13</v>
      </c>
      <c r="K20" s="2" t="s">
        <v>14</v>
      </c>
      <c r="L20" s="6" t="s">
        <v>19</v>
      </c>
      <c r="M20" s="6" t="s">
        <v>20</v>
      </c>
      <c r="N20" s="11"/>
      <c r="O20" s="11"/>
      <c r="P20" s="11"/>
    </row>
    <row r="21" spans="1:16" x14ac:dyDescent="0.25">
      <c r="A21" s="10">
        <v>1</v>
      </c>
      <c r="B21" s="7" t="s">
        <v>33</v>
      </c>
      <c r="C21" s="7">
        <v>46848658</v>
      </c>
      <c r="D21" s="10" t="s">
        <v>37</v>
      </c>
      <c r="E21" s="10">
        <v>20</v>
      </c>
      <c r="F21" s="10">
        <v>15</v>
      </c>
      <c r="G21" s="10">
        <v>10</v>
      </c>
      <c r="H21" s="10">
        <v>10</v>
      </c>
      <c r="I21" s="10">
        <v>3</v>
      </c>
      <c r="J21" s="10">
        <v>0</v>
      </c>
      <c r="K21" s="10">
        <v>0</v>
      </c>
      <c r="L21" s="10">
        <v>21</v>
      </c>
      <c r="M21" s="10">
        <v>13</v>
      </c>
      <c r="N21" s="4">
        <f t="shared" ref="N21:N22" si="2">SUM(E21:M21)</f>
        <v>92</v>
      </c>
      <c r="O21" s="5" t="s">
        <v>21</v>
      </c>
      <c r="P21" s="7"/>
    </row>
    <row r="22" spans="1:16" x14ac:dyDescent="0.25">
      <c r="A22" s="10">
        <f>A21+1</f>
        <v>2</v>
      </c>
      <c r="B22" s="7" t="s">
        <v>34</v>
      </c>
      <c r="C22" s="7">
        <v>70564307</v>
      </c>
      <c r="D22" s="10" t="s">
        <v>37</v>
      </c>
      <c r="E22" s="10">
        <v>20</v>
      </c>
      <c r="F22" s="10">
        <v>15</v>
      </c>
      <c r="G22" s="10">
        <v>10</v>
      </c>
      <c r="H22" s="10">
        <v>5.5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4">
        <f t="shared" si="2"/>
        <v>50.5</v>
      </c>
      <c r="O22" s="16" t="s">
        <v>15</v>
      </c>
      <c r="P22" s="5" t="s">
        <v>30</v>
      </c>
    </row>
    <row r="25" spans="1:16" ht="28.5" x14ac:dyDescent="0.45">
      <c r="A25" s="13" t="s">
        <v>47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1:16" x14ac:dyDescent="0.25">
      <c r="A26" s="12" t="s">
        <v>0</v>
      </c>
      <c r="B26" s="12" t="s">
        <v>16</v>
      </c>
      <c r="C26" s="12" t="s">
        <v>1</v>
      </c>
      <c r="D26" s="12" t="s">
        <v>2</v>
      </c>
      <c r="E26" s="11" t="s">
        <v>3</v>
      </c>
      <c r="F26" s="12" t="s">
        <v>4</v>
      </c>
      <c r="G26" s="12"/>
      <c r="H26" s="11" t="s">
        <v>5</v>
      </c>
      <c r="I26" s="11"/>
      <c r="J26" s="11" t="s">
        <v>6</v>
      </c>
      <c r="K26" s="11"/>
      <c r="L26" s="11" t="s">
        <v>18</v>
      </c>
      <c r="M26" s="11"/>
      <c r="N26" s="11" t="s">
        <v>7</v>
      </c>
      <c r="O26" s="11" t="s">
        <v>8</v>
      </c>
      <c r="P26" s="11" t="s">
        <v>9</v>
      </c>
    </row>
    <row r="27" spans="1:16" ht="45" x14ac:dyDescent="0.25">
      <c r="A27" s="12"/>
      <c r="B27" s="12"/>
      <c r="C27" s="12"/>
      <c r="D27" s="12"/>
      <c r="E27" s="11"/>
      <c r="F27" s="1" t="s">
        <v>10</v>
      </c>
      <c r="G27" s="1" t="s">
        <v>11</v>
      </c>
      <c r="H27" s="2" t="s">
        <v>17</v>
      </c>
      <c r="I27" s="2" t="s">
        <v>12</v>
      </c>
      <c r="J27" s="2" t="s">
        <v>13</v>
      </c>
      <c r="K27" s="2" t="s">
        <v>14</v>
      </c>
      <c r="L27" s="6" t="s">
        <v>19</v>
      </c>
      <c r="M27" s="6" t="s">
        <v>20</v>
      </c>
      <c r="N27" s="11"/>
      <c r="O27" s="11"/>
      <c r="P27" s="11"/>
    </row>
    <row r="28" spans="1:16" x14ac:dyDescent="0.25">
      <c r="A28" s="4">
        <v>1</v>
      </c>
      <c r="B28" s="3" t="s">
        <v>36</v>
      </c>
      <c r="C28" s="3">
        <v>44444700</v>
      </c>
      <c r="D28" s="4" t="s">
        <v>48</v>
      </c>
      <c r="E28" s="4">
        <v>20</v>
      </c>
      <c r="F28" s="4">
        <v>15</v>
      </c>
      <c r="G28" s="4">
        <v>10</v>
      </c>
      <c r="H28" s="4">
        <v>2.5</v>
      </c>
      <c r="I28" s="4">
        <v>0</v>
      </c>
      <c r="J28" s="4">
        <v>0</v>
      </c>
      <c r="K28" s="4">
        <v>0</v>
      </c>
      <c r="L28" s="4">
        <v>20</v>
      </c>
      <c r="M28" s="4">
        <v>12</v>
      </c>
      <c r="N28" s="4">
        <f t="shared" ref="N28:N30" si="3">SUM(E28:M28)</f>
        <v>79.5</v>
      </c>
      <c r="O28" s="5" t="s">
        <v>22</v>
      </c>
      <c r="P28" s="5"/>
    </row>
    <row r="29" spans="1:16" x14ac:dyDescent="0.25">
      <c r="A29" s="4">
        <f>A28+1</f>
        <v>2</v>
      </c>
      <c r="B29" s="3" t="s">
        <v>35</v>
      </c>
      <c r="C29" s="3">
        <v>41226129</v>
      </c>
      <c r="D29" s="4" t="s">
        <v>48</v>
      </c>
      <c r="E29" s="4">
        <v>20</v>
      </c>
      <c r="F29" s="4">
        <v>15</v>
      </c>
      <c r="G29" s="4">
        <v>10</v>
      </c>
      <c r="H29" s="4">
        <v>5</v>
      </c>
      <c r="I29" s="4">
        <v>0</v>
      </c>
      <c r="J29" s="4">
        <v>0</v>
      </c>
      <c r="K29" s="4">
        <v>0</v>
      </c>
      <c r="L29" s="4">
        <v>18</v>
      </c>
      <c r="M29" s="4">
        <v>10</v>
      </c>
      <c r="N29" s="4">
        <f t="shared" si="3"/>
        <v>78</v>
      </c>
      <c r="O29" s="5" t="s">
        <v>23</v>
      </c>
      <c r="P29" s="5"/>
    </row>
    <row r="30" spans="1:16" x14ac:dyDescent="0.25">
      <c r="A30" s="4">
        <f t="shared" ref="A30" si="4">A29+1</f>
        <v>3</v>
      </c>
      <c r="B30" s="3" t="s">
        <v>38</v>
      </c>
      <c r="C30" s="3">
        <v>40534495</v>
      </c>
      <c r="D30" s="4" t="s">
        <v>48</v>
      </c>
      <c r="E30" s="4">
        <v>20</v>
      </c>
      <c r="F30" s="4">
        <v>15</v>
      </c>
      <c r="G30" s="4">
        <v>10</v>
      </c>
      <c r="H30" s="4">
        <v>2.5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3"/>
        <v>47.5</v>
      </c>
      <c r="O30" s="5" t="s">
        <v>15</v>
      </c>
      <c r="P30" s="5" t="s">
        <v>30</v>
      </c>
    </row>
    <row r="32" spans="1:16" x14ac:dyDescent="0.25">
      <c r="A32" s="17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  <c r="P32" s="19"/>
    </row>
    <row r="33" spans="1:16" x14ac:dyDescent="0.25">
      <c r="A33" s="17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  <c r="P33" s="19"/>
    </row>
    <row r="34" spans="1:16" ht="28.5" x14ac:dyDescent="0.45">
      <c r="A34" s="13" t="s">
        <v>41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/>
    </row>
    <row r="35" spans="1:16" x14ac:dyDescent="0.25">
      <c r="A35" s="12" t="s">
        <v>0</v>
      </c>
      <c r="B35" s="12" t="s">
        <v>16</v>
      </c>
      <c r="C35" s="12" t="s">
        <v>1</v>
      </c>
      <c r="D35" s="12" t="s">
        <v>2</v>
      </c>
      <c r="E35" s="11" t="s">
        <v>3</v>
      </c>
      <c r="F35" s="12" t="s">
        <v>4</v>
      </c>
      <c r="G35" s="12"/>
      <c r="H35" s="11" t="s">
        <v>5</v>
      </c>
      <c r="I35" s="11"/>
      <c r="J35" s="11" t="s">
        <v>6</v>
      </c>
      <c r="K35" s="11"/>
      <c r="L35" s="11" t="s">
        <v>18</v>
      </c>
      <c r="M35" s="11"/>
      <c r="N35" s="11" t="s">
        <v>7</v>
      </c>
      <c r="O35" s="11" t="s">
        <v>8</v>
      </c>
      <c r="P35" s="11" t="s">
        <v>9</v>
      </c>
    </row>
    <row r="36" spans="1:16" ht="45" x14ac:dyDescent="0.25">
      <c r="A36" s="12"/>
      <c r="B36" s="12"/>
      <c r="C36" s="12"/>
      <c r="D36" s="12"/>
      <c r="E36" s="11"/>
      <c r="F36" s="1" t="s">
        <v>10</v>
      </c>
      <c r="G36" s="1" t="s">
        <v>11</v>
      </c>
      <c r="H36" s="2" t="s">
        <v>17</v>
      </c>
      <c r="I36" s="2" t="s">
        <v>12</v>
      </c>
      <c r="J36" s="2" t="s">
        <v>13</v>
      </c>
      <c r="K36" s="2" t="s">
        <v>14</v>
      </c>
      <c r="L36" s="6" t="s">
        <v>19</v>
      </c>
      <c r="M36" s="6" t="s">
        <v>20</v>
      </c>
      <c r="N36" s="11"/>
      <c r="O36" s="11"/>
      <c r="P36" s="11"/>
    </row>
    <row r="37" spans="1:16" x14ac:dyDescent="0.25">
      <c r="A37" s="4">
        <v>1</v>
      </c>
      <c r="B37" s="3" t="s">
        <v>39</v>
      </c>
      <c r="C37" s="3">
        <v>41302940</v>
      </c>
      <c r="D37" s="4" t="s">
        <v>42</v>
      </c>
      <c r="E37" s="4">
        <v>20</v>
      </c>
      <c r="F37" s="4">
        <v>15</v>
      </c>
      <c r="G37" s="4">
        <v>10</v>
      </c>
      <c r="H37" s="4">
        <v>2.5</v>
      </c>
      <c r="I37" s="4">
        <v>3</v>
      </c>
      <c r="J37" s="4">
        <v>0</v>
      </c>
      <c r="K37" s="4">
        <v>7.85</v>
      </c>
      <c r="L37" s="4">
        <v>15</v>
      </c>
      <c r="M37" s="4">
        <v>13</v>
      </c>
      <c r="N37" s="4">
        <f>SUM(E37:M37)</f>
        <v>86.35</v>
      </c>
      <c r="O37" s="5" t="s">
        <v>22</v>
      </c>
      <c r="P37" s="5"/>
    </row>
    <row r="38" spans="1:16" x14ac:dyDescent="0.25">
      <c r="A38" s="4">
        <v>2</v>
      </c>
      <c r="B38" s="3" t="s">
        <v>40</v>
      </c>
      <c r="C38" s="3">
        <v>27722528</v>
      </c>
      <c r="D38" s="4" t="s">
        <v>42</v>
      </c>
      <c r="E38" s="4">
        <v>20</v>
      </c>
      <c r="F38" s="4">
        <v>15</v>
      </c>
      <c r="G38" s="4">
        <v>10</v>
      </c>
      <c r="H38" s="4">
        <v>0</v>
      </c>
      <c r="I38" s="4">
        <v>1</v>
      </c>
      <c r="J38" s="4">
        <v>0</v>
      </c>
      <c r="K38" s="4">
        <v>6.9</v>
      </c>
      <c r="L38" s="4">
        <v>12</v>
      </c>
      <c r="M38" s="4">
        <v>11</v>
      </c>
      <c r="N38" s="4">
        <f>SUM(E38:M38)</f>
        <v>75.900000000000006</v>
      </c>
      <c r="O38" s="5" t="s">
        <v>23</v>
      </c>
      <c r="P38" s="5"/>
    </row>
    <row r="39" spans="1:16" x14ac:dyDescent="0.25">
      <c r="A39" s="4">
        <v>3</v>
      </c>
      <c r="B39" s="3" t="s">
        <v>43</v>
      </c>
      <c r="C39" s="3">
        <v>27707857</v>
      </c>
      <c r="D39" s="4" t="s">
        <v>42</v>
      </c>
      <c r="E39" s="4">
        <v>20</v>
      </c>
      <c r="F39" s="4">
        <v>15</v>
      </c>
      <c r="G39" s="4">
        <v>10</v>
      </c>
      <c r="H39" s="4">
        <v>0</v>
      </c>
      <c r="I39" s="4">
        <v>0</v>
      </c>
      <c r="J39" s="4">
        <v>0</v>
      </c>
      <c r="K39" s="4">
        <v>0</v>
      </c>
      <c r="L39" s="4">
        <v>10</v>
      </c>
      <c r="M39" s="4">
        <v>8</v>
      </c>
      <c r="N39" s="4">
        <f>SUM(E39:M39)</f>
        <v>63</v>
      </c>
      <c r="O39" s="5" t="s">
        <v>15</v>
      </c>
      <c r="P39" s="5" t="s">
        <v>24</v>
      </c>
    </row>
  </sheetData>
  <mergeCells count="66">
    <mergeCell ref="L13:M13"/>
    <mergeCell ref="N13:N14"/>
    <mergeCell ref="O13:O14"/>
    <mergeCell ref="P13:P14"/>
    <mergeCell ref="A15:P15"/>
    <mergeCell ref="P35:P36"/>
    <mergeCell ref="A34:P34"/>
    <mergeCell ref="H35:I35"/>
    <mergeCell ref="J35:K35"/>
    <mergeCell ref="N35:N36"/>
    <mergeCell ref="O35:O36"/>
    <mergeCell ref="A35:A36"/>
    <mergeCell ref="B35:B36"/>
    <mergeCell ref="C35:C36"/>
    <mergeCell ref="D35:D36"/>
    <mergeCell ref="E35:E36"/>
    <mergeCell ref="F35:G35"/>
    <mergeCell ref="L35:M35"/>
    <mergeCell ref="A2:P2"/>
    <mergeCell ref="J19:K19"/>
    <mergeCell ref="N19:N20"/>
    <mergeCell ref="O19:O20"/>
    <mergeCell ref="A19:A20"/>
    <mergeCell ref="B19:B20"/>
    <mergeCell ref="C19:C20"/>
    <mergeCell ref="D19:D20"/>
    <mergeCell ref="E19:E20"/>
    <mergeCell ref="F19:G19"/>
    <mergeCell ref="H19:I19"/>
    <mergeCell ref="L19:M19"/>
    <mergeCell ref="A12:P12"/>
    <mergeCell ref="A13:A14"/>
    <mergeCell ref="B13:B14"/>
    <mergeCell ref="C13:C14"/>
    <mergeCell ref="J26:K26"/>
    <mergeCell ref="P19:P20"/>
    <mergeCell ref="A18:P18"/>
    <mergeCell ref="A25:P25"/>
    <mergeCell ref="P3:P4"/>
    <mergeCell ref="P26:P27"/>
    <mergeCell ref="L26:M26"/>
    <mergeCell ref="N26:N27"/>
    <mergeCell ref="O26:O27"/>
    <mergeCell ref="A26:A27"/>
    <mergeCell ref="B26:B27"/>
    <mergeCell ref="D13:D14"/>
    <mergeCell ref="E13:E14"/>
    <mergeCell ref="F13:G13"/>
    <mergeCell ref="H13:I13"/>
    <mergeCell ref="J13:K13"/>
    <mergeCell ref="C26:C27"/>
    <mergeCell ref="D26:D27"/>
    <mergeCell ref="E26:E27"/>
    <mergeCell ref="F26:G26"/>
    <mergeCell ref="H26:I26"/>
    <mergeCell ref="O3:O4"/>
    <mergeCell ref="L3:M3"/>
    <mergeCell ref="A3:A4"/>
    <mergeCell ref="B3:B4"/>
    <mergeCell ref="C3:C4"/>
    <mergeCell ref="D3:D4"/>
    <mergeCell ref="E3:E4"/>
    <mergeCell ref="F3:G3"/>
    <mergeCell ref="H3:I3"/>
    <mergeCell ref="J3:K3"/>
    <mergeCell ref="N3:N4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SIST.CONTROL INT.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Jesús Jhony Huamanchumo Gonzales</cp:lastModifiedBy>
  <cp:lastPrinted>2022-01-27T22:57:36Z</cp:lastPrinted>
  <dcterms:created xsi:type="dcterms:W3CDTF">2022-01-27T04:41:08Z</dcterms:created>
  <dcterms:modified xsi:type="dcterms:W3CDTF">2022-02-25T01:33:40Z</dcterms:modified>
</cp:coreProperties>
</file>